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CP\Income Calculators\"/>
    </mc:Choice>
  </mc:AlternateContent>
  <bookViews>
    <workbookView xWindow="0" yWindow="0" windowWidth="19785" windowHeight="6930"/>
  </bookViews>
  <sheets>
    <sheet name="Biz or Co-Mingled - 12 mos " sheetId="1" r:id="rId1"/>
    <sheet name="Biz or Co-Mingled - 24 mos" sheetId="5" r:id="rId2"/>
    <sheet name="Biz or Co-Mingled - 12 mo P&amp;L" sheetId="3" r:id="rId3"/>
    <sheet name="Biz or Co-Mingled - 24 mo P&amp;L" sheetId="6" r:id="rId4"/>
    <sheet name="Personal w Biz - 12 mos" sheetId="2" r:id="rId5"/>
    <sheet name="Personal w Biz - 24 mos" sheetId="7" r:id="rId6"/>
    <sheet name="Sheet1" sheetId="4" state="hidden" r:id="rId7"/>
  </sheets>
  <definedNames>
    <definedName name="_xlnm.Print_Area" localSheetId="2">'Biz or Co-Mingled - 12 mo P&amp;L'!$A$1:$M$45</definedName>
    <definedName name="_xlnm.Print_Area" localSheetId="0">'Biz or Co-Mingled - 12 mos '!$A$1:$L$41</definedName>
    <definedName name="_xlnm.Print_Area" localSheetId="3">'Biz or Co-Mingled - 24 mo P&amp;L'!$A$1:$M$43</definedName>
    <definedName name="_xlnm.Print_Area" localSheetId="1">'Biz or Co-Mingled - 24 mos'!$A$1:$L$52</definedName>
    <definedName name="_xlnm.Print_Area" localSheetId="4">'Personal w Biz - 12 mos'!$A$1:$M$45</definedName>
    <definedName name="_xlnm.Print_Area" localSheetId="5">'Personal w Biz - 24 mos'!$A$1:$M$57</definedName>
  </definedNames>
  <calcPr calcId="162913"/>
</workbook>
</file>

<file path=xl/calcChain.xml><?xml version="1.0" encoding="utf-8"?>
<calcChain xmlns="http://schemas.openxmlformats.org/spreadsheetml/2006/main">
  <c r="K35" i="5" l="1"/>
  <c r="J35" i="5"/>
  <c r="K23" i="1"/>
  <c r="J23" i="1"/>
  <c r="F42" i="6" l="1"/>
  <c r="F30" i="3"/>
  <c r="L35" i="7"/>
  <c r="F37" i="7" s="1"/>
  <c r="G35" i="7"/>
  <c r="F35" i="7"/>
  <c r="I33" i="7"/>
  <c r="I32" i="7"/>
  <c r="I31" i="7"/>
  <c r="I30" i="7"/>
  <c r="I29" i="7"/>
  <c r="I28" i="7"/>
  <c r="I27" i="7"/>
  <c r="I26" i="7"/>
  <c r="I25" i="7"/>
  <c r="I24" i="7"/>
  <c r="I23" i="7"/>
  <c r="I22" i="7"/>
  <c r="K35" i="7"/>
  <c r="J35" i="7"/>
  <c r="I21" i="7"/>
  <c r="I20" i="7"/>
  <c r="I19" i="7"/>
  <c r="I18" i="7"/>
  <c r="I17" i="7"/>
  <c r="I16" i="7"/>
  <c r="I15" i="7"/>
  <c r="I14" i="7"/>
  <c r="I13" i="7"/>
  <c r="I12" i="7"/>
  <c r="I11" i="7"/>
  <c r="I35" i="7" s="1"/>
  <c r="I10" i="7"/>
  <c r="L35" i="6"/>
  <c r="G35" i="6"/>
  <c r="F35" i="6"/>
  <c r="I33" i="6"/>
  <c r="I32" i="6"/>
  <c r="I31" i="6"/>
  <c r="I30" i="6"/>
  <c r="I29" i="6"/>
  <c r="I28" i="6"/>
  <c r="I27" i="6"/>
  <c r="I26" i="6"/>
  <c r="I25" i="6"/>
  <c r="I24" i="6"/>
  <c r="I23" i="6"/>
  <c r="I22" i="6"/>
  <c r="K35" i="6"/>
  <c r="J35" i="6"/>
  <c r="I21" i="6"/>
  <c r="I20" i="6"/>
  <c r="I19" i="6"/>
  <c r="I18" i="6"/>
  <c r="I17" i="6"/>
  <c r="I16" i="6"/>
  <c r="I15" i="6"/>
  <c r="I14" i="6"/>
  <c r="I13" i="6"/>
  <c r="I12" i="6"/>
  <c r="I11" i="6"/>
  <c r="I10" i="6"/>
  <c r="L35" i="5"/>
  <c r="G35" i="5"/>
  <c r="F35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E37" i="7" l="1"/>
  <c r="E38" i="7" s="1"/>
  <c r="I35" i="6"/>
  <c r="F37" i="6"/>
  <c r="F39" i="6" s="1"/>
  <c r="I35" i="5"/>
  <c r="F37" i="5" s="1"/>
  <c r="I21" i="2"/>
  <c r="I20" i="2"/>
  <c r="I19" i="2"/>
  <c r="I18" i="2"/>
  <c r="I17" i="2"/>
  <c r="I16" i="2"/>
  <c r="I15" i="2"/>
  <c r="I14" i="2"/>
  <c r="I13" i="2"/>
  <c r="I12" i="2"/>
  <c r="I11" i="2"/>
  <c r="I10" i="2"/>
  <c r="F40" i="5" l="1"/>
  <c r="F41" i="5" s="1"/>
  <c r="L23" i="3"/>
  <c r="K23" i="3"/>
  <c r="J23" i="3"/>
  <c r="G23" i="3"/>
  <c r="F23" i="3"/>
  <c r="I11" i="1"/>
  <c r="I12" i="1"/>
  <c r="I13" i="1"/>
  <c r="I14" i="1"/>
  <c r="I15" i="1"/>
  <c r="I16" i="1"/>
  <c r="I17" i="1"/>
  <c r="I18" i="1"/>
  <c r="I19" i="1"/>
  <c r="I20" i="1"/>
  <c r="I21" i="1"/>
  <c r="L23" i="2"/>
  <c r="F25" i="2" s="1"/>
  <c r="K23" i="2"/>
  <c r="J23" i="2"/>
  <c r="G23" i="2"/>
  <c r="F23" i="2"/>
  <c r="L23" i="1"/>
  <c r="G23" i="1"/>
  <c r="F23" i="1"/>
  <c r="I21" i="3" l="1"/>
  <c r="I20" i="3"/>
  <c r="I19" i="3"/>
  <c r="I18" i="3"/>
  <c r="I17" i="3"/>
  <c r="I16" i="3"/>
  <c r="I15" i="3"/>
  <c r="I14" i="3"/>
  <c r="I13" i="3"/>
  <c r="I12" i="3"/>
  <c r="I11" i="3"/>
  <c r="I10" i="3"/>
  <c r="I23" i="2"/>
  <c r="I23" i="3" l="1"/>
  <c r="F25" i="3" s="1"/>
  <c r="F27" i="3" s="1"/>
  <c r="E25" i="2"/>
  <c r="E26" i="2" s="1"/>
  <c r="I10" i="1"/>
  <c r="I23" i="1" s="1"/>
  <c r="F25" i="1" s="1"/>
  <c r="F28" i="1" s="1"/>
  <c r="F29" i="1" l="1"/>
</calcChain>
</file>

<file path=xl/sharedStrings.xml><?xml version="1.0" encoding="utf-8"?>
<sst xmlns="http://schemas.openxmlformats.org/spreadsheetml/2006/main" count="235" uniqueCount="63">
  <si>
    <t>Deposits</t>
  </si>
  <si>
    <t>Month</t>
  </si>
  <si>
    <t>Year</t>
  </si>
  <si>
    <t>Total Deposits on Bank Statements</t>
  </si>
  <si>
    <t>Non-Business Related Deposits (Excluded)</t>
  </si>
  <si>
    <t>Adjusted Deposits used for qualifying</t>
  </si>
  <si>
    <t>Beginning Balance</t>
  </si>
  <si>
    <t>Ending Balance</t>
  </si>
  <si>
    <t>Totals:</t>
  </si>
  <si>
    <r>
      <t xml:space="preserve">Annual Net Income </t>
    </r>
    <r>
      <rPr>
        <b/>
        <sz val="10"/>
        <color theme="1"/>
        <rFont val="Calibri"/>
        <family val="2"/>
        <scheme val="minor"/>
      </rPr>
      <t>(based on Expense Factor):</t>
    </r>
  </si>
  <si>
    <r>
      <t xml:space="preserve">Monthly Net Income </t>
    </r>
    <r>
      <rPr>
        <b/>
        <sz val="10"/>
        <color theme="1"/>
        <rFont val="Calibri"/>
        <family val="2"/>
        <scheme val="minor"/>
      </rPr>
      <t xml:space="preserve"> (based on Expense Factor):</t>
    </r>
  </si>
  <si>
    <r>
      <t>Annual Net Income</t>
    </r>
    <r>
      <rPr>
        <b/>
        <sz val="10"/>
        <color theme="1"/>
        <rFont val="Calibri"/>
        <family val="2"/>
        <scheme val="minor"/>
      </rPr>
      <t>:</t>
    </r>
  </si>
  <si>
    <r>
      <t>Monthly Net Income</t>
    </r>
    <r>
      <rPr>
        <b/>
        <sz val="10"/>
        <color theme="1"/>
        <rFont val="Calibri"/>
        <family val="2"/>
        <scheme val="minor"/>
      </rPr>
      <t>:</t>
    </r>
  </si>
  <si>
    <t>Business</t>
  </si>
  <si>
    <t>"Co-Mingled" Personal</t>
  </si>
  <si>
    <t>Bank Name:</t>
  </si>
  <si>
    <t>Name of Business:</t>
  </si>
  <si>
    <t>Last 4 digits of Account Number Used:</t>
  </si>
  <si>
    <t>Type of Business:</t>
  </si>
  <si>
    <t>Business / Co-Mingled Personal</t>
  </si>
  <si>
    <t>Loan No.:</t>
  </si>
  <si>
    <t>Borrower:</t>
  </si>
  <si>
    <t>Yes</t>
  </si>
  <si>
    <t>No*</t>
  </si>
  <si>
    <t>Are deposits consistent with occupation?</t>
  </si>
  <si>
    <t>Adjusted Deposits Bank Statements</t>
  </si>
  <si>
    <t xml:space="preserve">At time of submission, please submit evidence (i.e., letter from CPA) of borrower's ownership % in business AND evidence that the borrower has been self-employed for a minimum of 2 years.  
</t>
  </si>
  <si>
    <t xml:space="preserve">At time of submission, please submit evidence ( i.e., letter from CPA) of borrower's ownership % in business AND evidence that the borrower has been self-employed for a minimum of 2 years.  
</t>
  </si>
  <si>
    <r>
      <t xml:space="preserve">Deposits </t>
    </r>
    <r>
      <rPr>
        <b/>
        <u/>
        <sz val="12"/>
        <color theme="1"/>
        <rFont val="Calibri"/>
        <family val="2"/>
        <scheme val="minor"/>
      </rPr>
      <t>NOT</t>
    </r>
    <r>
      <rPr>
        <b/>
        <sz val="12"/>
        <color theme="1"/>
        <rFont val="Calibri"/>
        <family val="2"/>
        <scheme val="minor"/>
      </rPr>
      <t xml:space="preserve"> coming from Business Account (excluded)”</t>
    </r>
  </si>
  <si>
    <t>INTERNAL IMPAC SECTION:</t>
  </si>
  <si>
    <t>Date:</t>
  </si>
  <si>
    <t>Notes if any:</t>
  </si>
  <si>
    <t>Loan No:</t>
  </si>
  <si>
    <t>If borrower had 2 bank accts. In 1 yr. specify Acct #</t>
  </si>
  <si>
    <t>Last 4 digits of 2nd Account Number Used if borrower switched bank accounts witin the last 12 months :</t>
  </si>
  <si>
    <t>Total Deposits</t>
  </si>
  <si>
    <t xml:space="preserve"> </t>
  </si>
  <si>
    <t>Total Adjusted deposits</t>
  </si>
  <si>
    <t>Underwriter</t>
  </si>
  <si>
    <t>Underwriter:</t>
  </si>
  <si>
    <t>At time of submission, please submit evidence ( i.e., letter from CPA) of borrower's ownership % in business AND evidence that the borrower has been self-employed for a minimum of 2 years.  This letter may also include the expense factor of the business.</t>
  </si>
  <si>
    <t>*Any "No" answers above may make income ineligible - refer to guidelines for further details</t>
  </si>
  <si>
    <r>
      <rPr>
        <b/>
        <sz val="26"/>
        <color rgb="FF00B0F0"/>
        <rFont val="Calibri"/>
        <family val="2"/>
        <scheme val="minor"/>
      </rPr>
      <t>NQ</t>
    </r>
    <r>
      <rPr>
        <b/>
        <sz val="26"/>
        <color theme="1"/>
        <rFont val="Calibri"/>
        <family val="2"/>
        <scheme val="minor"/>
      </rPr>
      <t>M Bank Statement:  12 Month Bank Statement</t>
    </r>
  </si>
  <si>
    <t xml:space="preserve"> Business or "Co-Mingled" Option using Expense Ratio</t>
  </si>
  <si>
    <t>Business or "Co-Mingled" Option using P&amp;L</t>
  </si>
  <si>
    <r>
      <t xml:space="preserve">Gross Receipts </t>
    </r>
    <r>
      <rPr>
        <b/>
        <sz val="10"/>
        <color theme="1"/>
        <rFont val="Calibri"/>
        <family val="2"/>
        <scheme val="minor"/>
      </rPr>
      <t>(from P&amp;L)</t>
    </r>
  </si>
  <si>
    <r>
      <t xml:space="preserve">Annual Net Income </t>
    </r>
    <r>
      <rPr>
        <b/>
        <sz val="10"/>
        <color theme="1"/>
        <rFont val="Calibri"/>
        <family val="2"/>
        <scheme val="minor"/>
      </rPr>
      <t>(from P&amp;L):</t>
    </r>
  </si>
  <si>
    <r>
      <t xml:space="preserve">Monthly Net Income </t>
    </r>
    <r>
      <rPr>
        <b/>
        <sz val="10"/>
        <color theme="1"/>
        <rFont val="Calibri"/>
        <family val="2"/>
        <scheme val="minor"/>
      </rPr>
      <t>(from P&amp;L):</t>
    </r>
  </si>
  <si>
    <t>Gross Receipts vs. Total Deposits Percentage</t>
  </si>
  <si>
    <t>Are gross deposits 75% or greater of Gross Receipts per P&amp;L?</t>
  </si>
  <si>
    <t>Personal Account Option</t>
  </si>
  <si>
    <r>
      <rPr>
        <b/>
        <sz val="22"/>
        <color rgb="FF00B0F0"/>
        <rFont val="Calibri"/>
        <family val="2"/>
        <scheme val="minor"/>
      </rPr>
      <t>NQM</t>
    </r>
    <r>
      <rPr>
        <b/>
        <sz val="22"/>
        <color theme="1"/>
        <rFont val="Calibri"/>
        <family val="2"/>
        <scheme val="minor"/>
      </rPr>
      <t xml:space="preserve"> Bank Statement:  12 Month Bank Statement Personal w/ Business Account </t>
    </r>
  </si>
  <si>
    <r>
      <rPr>
        <b/>
        <sz val="26"/>
        <color rgb="FF00B0F0"/>
        <rFont val="Calibri"/>
        <family val="2"/>
        <scheme val="minor"/>
      </rPr>
      <t>NQ</t>
    </r>
    <r>
      <rPr>
        <b/>
        <sz val="26"/>
        <color theme="1"/>
        <rFont val="Calibri"/>
        <family val="2"/>
        <scheme val="minor"/>
      </rPr>
      <t>M Bank Statement:  24 Month Bank Statement</t>
    </r>
  </si>
  <si>
    <r>
      <rPr>
        <b/>
        <sz val="26"/>
        <color rgb="FF00B0F0"/>
        <rFont val="Calibri"/>
        <family val="2"/>
        <scheme val="minor"/>
      </rPr>
      <t>NQ</t>
    </r>
    <r>
      <rPr>
        <b/>
        <sz val="26"/>
        <color theme="1"/>
        <rFont val="Calibri"/>
        <family val="2"/>
        <scheme val="minor"/>
      </rPr>
      <t>M Bank Statement:  12 Month Profit and Loss Statement</t>
    </r>
  </si>
  <si>
    <r>
      <t>24-Month Net Income</t>
    </r>
    <r>
      <rPr>
        <b/>
        <sz val="10"/>
        <color theme="1"/>
        <rFont val="Calibri"/>
        <family val="2"/>
        <scheme val="minor"/>
      </rPr>
      <t>:</t>
    </r>
  </si>
  <si>
    <r>
      <rPr>
        <b/>
        <sz val="22"/>
        <color rgb="FF00B0F0"/>
        <rFont val="Calibri"/>
        <family val="2"/>
        <scheme val="minor"/>
      </rPr>
      <t>NQM</t>
    </r>
    <r>
      <rPr>
        <b/>
        <sz val="22"/>
        <color theme="1"/>
        <rFont val="Calibri"/>
        <family val="2"/>
        <scheme val="minor"/>
      </rPr>
      <t xml:space="preserve"> Bank Statement:  24 Month Bank Statement Personal w/ Business Account </t>
    </r>
  </si>
  <si>
    <r>
      <t xml:space="preserve">24-Month Net Income </t>
    </r>
    <r>
      <rPr>
        <b/>
        <sz val="10"/>
        <color theme="1"/>
        <rFont val="Calibri"/>
        <family val="2"/>
        <scheme val="minor"/>
      </rPr>
      <t>(from P&amp;L):</t>
    </r>
  </si>
  <si>
    <r>
      <rPr>
        <b/>
        <sz val="26"/>
        <color rgb="FF00B0F0"/>
        <rFont val="Calibri"/>
        <family val="2"/>
        <scheme val="minor"/>
      </rPr>
      <t>NQ</t>
    </r>
    <r>
      <rPr>
        <b/>
        <sz val="26"/>
        <color theme="1"/>
        <rFont val="Calibri"/>
        <family val="2"/>
        <scheme val="minor"/>
      </rPr>
      <t>M Bank Statement:  24 Month Profit and Loss Statement</t>
    </r>
  </si>
  <si>
    <t>Ownership Percentage</t>
  </si>
  <si>
    <r>
      <t xml:space="preserve">24-Month Net Income </t>
    </r>
    <r>
      <rPr>
        <b/>
        <sz val="10"/>
        <color theme="1"/>
        <rFont val="Calibri"/>
        <family val="2"/>
        <scheme val="minor"/>
      </rPr>
      <t>(based on Expense Factor):</t>
    </r>
  </si>
  <si>
    <r>
      <t>NSF/ Overdrafts (</t>
    </r>
    <r>
      <rPr>
        <b/>
        <sz val="10"/>
        <color theme="1"/>
        <rFont val="Calibri"/>
        <family val="2"/>
        <scheme val="minor"/>
      </rPr>
      <t>if fee is charged)</t>
    </r>
  </si>
  <si>
    <t xml:space="preserve">Expense Ratio </t>
  </si>
  <si>
    <t>Absent of excessive (more than 3) NSF's/Overdrafts?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</si>
</sst>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"/>
    <numFmt numFmtId="165" formatCode="&quot;$&quot;#,##0.00"/>
    <numFmt numFmtId="166" formatCode="m/d/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B0F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ucida Handwriting"/>
      <family val="4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/>
    <xf numFmtId="164" fontId="3" fillId="0" borderId="0" xfId="0" applyNumberFormat="1" applyFont="1" applyProtection="1"/>
    <xf numFmtId="165" fontId="3" fillId="2" borderId="4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/>
    <xf numFmtId="165" fontId="3" fillId="2" borderId="4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/>
    </xf>
    <xf numFmtId="0" fontId="0" fillId="0" borderId="0" xfId="0" applyProtection="1"/>
    <xf numFmtId="164" fontId="3" fillId="0" borderId="0" xfId="0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</xf>
    <xf numFmtId="0" fontId="11" fillId="0" borderId="0" xfId="0" applyFont="1" applyAlignment="1" applyProtection="1"/>
    <xf numFmtId="0" fontId="4" fillId="0" borderId="0" xfId="0" applyFont="1" applyBorder="1" applyAlignment="1" applyProtection="1"/>
    <xf numFmtId="165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/>
    <xf numFmtId="0" fontId="0" fillId="0" borderId="0" xfId="0" applyFill="1" applyProtection="1">
      <protection locked="0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/>
    <xf numFmtId="0" fontId="14" fillId="0" borderId="0" xfId="0" applyFont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165" fontId="2" fillId="3" borderId="8" xfId="0" applyNumberFormat="1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3" fontId="2" fillId="3" borderId="8" xfId="0" applyNumberFormat="1" applyFont="1" applyFill="1" applyBorder="1" applyAlignment="1" applyProtection="1">
      <alignment horizontal="center" vertical="center"/>
      <protection hidden="1"/>
    </xf>
    <xf numFmtId="165" fontId="2" fillId="3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7" borderId="0" xfId="0" applyFont="1" applyFill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11" fillId="0" borderId="3" xfId="0" applyFont="1" applyBorder="1" applyAlignment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164" fontId="0" fillId="7" borderId="0" xfId="0" applyNumberFormat="1" applyFill="1" applyProtection="1"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4" fontId="18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3" fillId="7" borderId="0" xfId="0" applyFont="1" applyFill="1" applyBorder="1" applyProtection="1">
      <protection locked="0"/>
    </xf>
    <xf numFmtId="164" fontId="3" fillId="7" borderId="0" xfId="0" applyNumberFormat="1" applyFont="1" applyFill="1" applyBorder="1" applyProtection="1">
      <protection locked="0"/>
    </xf>
    <xf numFmtId="164" fontId="3" fillId="7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3" fillId="0" borderId="0" xfId="0" applyFont="1" applyBorder="1" applyProtection="1">
      <protection locked="0"/>
    </xf>
    <xf numFmtId="0" fontId="2" fillId="3" borderId="2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164" fontId="18" fillId="0" borderId="0" xfId="0" applyNumberFormat="1" applyFont="1" applyBorder="1" applyAlignment="1" applyProtection="1">
      <alignment horizontal="right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protection locked="0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/>
    <xf numFmtId="1" fontId="2" fillId="3" borderId="8" xfId="0" applyNumberFormat="1" applyFont="1" applyFill="1" applyBorder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Alignment="1" applyProtection="1">
      <alignment horizontal="center" vertical="center"/>
      <protection hidden="1"/>
    </xf>
    <xf numFmtId="8" fontId="2" fillId="3" borderId="8" xfId="0" applyNumberFormat="1" applyFont="1" applyFill="1" applyBorder="1" applyAlignment="1" applyProtection="1">
      <alignment horizontal="center" vertical="center"/>
      <protection hidden="1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3" borderId="8" xfId="0" applyNumberFormat="1" applyFont="1" applyFill="1" applyBorder="1" applyAlignment="1" applyProtection="1">
      <alignment horizontal="center" vertical="center"/>
      <protection hidden="1"/>
    </xf>
    <xf numFmtId="10" fontId="2" fillId="3" borderId="8" xfId="0" applyNumberFormat="1" applyFont="1" applyFill="1" applyBorder="1" applyAlignment="1" applyProtection="1">
      <alignment horizontal="center" vertical="center"/>
      <protection hidden="1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164" fontId="22" fillId="8" borderId="8" xfId="0" applyNumberFormat="1" applyFont="1" applyFill="1" applyBorder="1" applyAlignment="1" applyProtection="1">
      <alignment horizontal="center" vertical="center"/>
      <protection locked="0" hidden="1"/>
    </xf>
    <xf numFmtId="164" fontId="22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20" fillId="5" borderId="8" xfId="0" applyNumberFormat="1" applyFont="1" applyFill="1" applyBorder="1" applyAlignment="1" applyProtection="1">
      <alignment horizontal="center" vertical="center"/>
      <protection locked="0" hidden="1"/>
    </xf>
    <xf numFmtId="164" fontId="20" fillId="7" borderId="8" xfId="0" applyNumberFormat="1" applyFont="1" applyFill="1" applyBorder="1" applyAlignment="1" applyProtection="1">
      <alignment horizontal="center" vertical="center"/>
      <protection locked="0" hidden="1"/>
    </xf>
    <xf numFmtId="164" fontId="18" fillId="5" borderId="8" xfId="0" applyNumberFormat="1" applyFont="1" applyFill="1" applyBorder="1" applyAlignment="1" applyProtection="1">
      <alignment horizontal="center" vertical="center"/>
      <protection locked="0" hidden="1"/>
    </xf>
    <xf numFmtId="164" fontId="18" fillId="2" borderId="8" xfId="0" applyNumberFormat="1" applyFont="1" applyFill="1" applyBorder="1" applyAlignment="1" applyProtection="1">
      <alignment horizontal="center" vertical="center"/>
      <protection locked="0" hidden="1"/>
    </xf>
    <xf numFmtId="0" fontId="24" fillId="0" borderId="0" xfId="0" applyFont="1" applyAlignment="1" applyProtection="1">
      <alignment horizontal="left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166" fontId="18" fillId="0" borderId="27" xfId="0" applyNumberFormat="1" applyFont="1" applyBorder="1" applyAlignment="1" applyProtection="1">
      <alignment horizontal="center"/>
      <protection locked="0"/>
    </xf>
    <xf numFmtId="166" fontId="18" fillId="0" borderId="7" xfId="0" applyNumberFormat="1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164" fontId="17" fillId="0" borderId="5" xfId="0" applyNumberFormat="1" applyFont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27" fillId="2" borderId="2" xfId="0" applyFont="1" applyFill="1" applyBorder="1" applyAlignment="1" applyProtection="1">
      <alignment horizontal="left" vertical="center"/>
      <protection locked="0"/>
    </xf>
    <xf numFmtId="0" fontId="27" fillId="2" borderId="3" xfId="0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 applyProtection="1">
      <alignment horizontal="left" vertical="center"/>
      <protection locked="0"/>
    </xf>
    <xf numFmtId="0" fontId="1" fillId="6" borderId="17" xfId="0" applyFont="1" applyFill="1" applyBorder="1" applyAlignment="1" applyProtection="1">
      <alignment horizontal="left" vertical="center" wrapText="1"/>
      <protection locked="0"/>
    </xf>
    <xf numFmtId="0" fontId="1" fillId="6" borderId="18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9" fillId="4" borderId="19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9" fillId="4" borderId="20" xfId="0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27" fillId="3" borderId="23" xfId="0" applyFont="1" applyFill="1" applyBorder="1" applyAlignment="1" applyProtection="1">
      <alignment horizontal="right" vertical="center"/>
    </xf>
    <xf numFmtId="0" fontId="27" fillId="3" borderId="24" xfId="0" applyFont="1" applyFill="1" applyBorder="1" applyAlignment="1" applyProtection="1">
      <alignment horizontal="right" vertical="center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Protection="1"/>
    <xf numFmtId="165" fontId="2" fillId="3" borderId="5" xfId="0" applyNumberFormat="1" applyFont="1" applyFill="1" applyBorder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5" fontId="2" fillId="3" borderId="5" xfId="0" applyNumberFormat="1" applyFont="1" applyFill="1" applyBorder="1" applyAlignment="1" applyProtection="1">
      <alignment horizontal="center"/>
      <protection hidden="1"/>
    </xf>
    <xf numFmtId="165" fontId="2" fillId="3" borderId="7" xfId="0" applyNumberFormat="1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3" borderId="23" xfId="0" applyFont="1" applyFill="1" applyBorder="1" applyAlignment="1" applyProtection="1">
      <alignment horizontal="right" vertical="center"/>
    </xf>
    <xf numFmtId="0" fontId="12" fillId="3" borderId="24" xfId="0" applyFont="1" applyFill="1" applyBorder="1" applyAlignment="1" applyProtection="1">
      <alignment horizontal="right"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30" fillId="0" borderId="0" xfId="0" applyFont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5" borderId="24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52"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/>
      </font>
    </dxf>
    <dxf>
      <font>
        <color theme="5" tint="-0.499984740745262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66675</xdr:rowOff>
    </xdr:from>
    <xdr:to>
      <xdr:col>2</xdr:col>
      <xdr:colOff>114935</xdr:colOff>
      <xdr:row>0</xdr:row>
      <xdr:rowOff>523875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83883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3</xdr:col>
      <xdr:colOff>266700</xdr:colOff>
      <xdr:row>0</xdr:row>
      <xdr:rowOff>542924</xdr:rowOff>
    </xdr:to>
    <xdr:pic>
      <xdr:nvPicPr>
        <xdr:cNvPr id="5" name="Picture 4" descr="H:\LOGOS\ImpacMortgageLogo_color - retai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7335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66675</xdr:rowOff>
    </xdr:from>
    <xdr:to>
      <xdr:col>2</xdr:col>
      <xdr:colOff>114935</xdr:colOff>
      <xdr:row>0</xdr:row>
      <xdr:rowOff>523875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6675"/>
          <a:ext cx="83883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3</xdr:col>
      <xdr:colOff>266700</xdr:colOff>
      <xdr:row>0</xdr:row>
      <xdr:rowOff>542924</xdr:rowOff>
    </xdr:to>
    <xdr:pic>
      <xdr:nvPicPr>
        <xdr:cNvPr id="3" name="Picture 2" descr="H:\LOGOS\ImpacMortgageLogo_color - retai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7335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85724</xdr:rowOff>
    </xdr:from>
    <xdr:to>
      <xdr:col>3</xdr:col>
      <xdr:colOff>161925</xdr:colOff>
      <xdr:row>0</xdr:row>
      <xdr:rowOff>561973</xdr:rowOff>
    </xdr:to>
    <xdr:pic>
      <xdr:nvPicPr>
        <xdr:cNvPr id="5" name="Picture 4" descr="H:\LOGOS\ImpacMortgageLogo_color - retai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4"/>
          <a:ext cx="17335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85724</xdr:rowOff>
    </xdr:from>
    <xdr:to>
      <xdr:col>3</xdr:col>
      <xdr:colOff>161925</xdr:colOff>
      <xdr:row>0</xdr:row>
      <xdr:rowOff>561973</xdr:rowOff>
    </xdr:to>
    <xdr:pic>
      <xdr:nvPicPr>
        <xdr:cNvPr id="2" name="Picture 1" descr="H:\LOGOS\ImpacMortgageLogo_color - retai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4"/>
          <a:ext cx="17335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76200</xdr:rowOff>
    </xdr:from>
    <xdr:to>
      <xdr:col>3</xdr:col>
      <xdr:colOff>9525</xdr:colOff>
      <xdr:row>0</xdr:row>
      <xdr:rowOff>552450</xdr:rowOff>
    </xdr:to>
    <xdr:pic>
      <xdr:nvPicPr>
        <xdr:cNvPr id="4" name="Picture 3" descr="H:\LOGOS\ImpacMortgageLogo_color - retai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6200"/>
          <a:ext cx="1609726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9524</xdr:colOff>
      <xdr:row>0</xdr:row>
      <xdr:rowOff>76200</xdr:rowOff>
    </xdr:from>
    <xdr:to>
      <xdr:col>3</xdr:col>
      <xdr:colOff>133349</xdr:colOff>
      <xdr:row>0</xdr:row>
      <xdr:rowOff>552449</xdr:rowOff>
    </xdr:to>
    <xdr:pic>
      <xdr:nvPicPr>
        <xdr:cNvPr id="5" name="Picture 4" descr="H:\LOGOS\ImpacMortgageLogo_color - retai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6200"/>
          <a:ext cx="17335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76200</xdr:rowOff>
    </xdr:from>
    <xdr:to>
      <xdr:col>3</xdr:col>
      <xdr:colOff>9525</xdr:colOff>
      <xdr:row>0</xdr:row>
      <xdr:rowOff>552450</xdr:rowOff>
    </xdr:to>
    <xdr:pic>
      <xdr:nvPicPr>
        <xdr:cNvPr id="2" name="Picture 1" descr="H:\LOGOS\ImpacMortgageLogo_color - retai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6200"/>
          <a:ext cx="1609726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9524</xdr:colOff>
      <xdr:row>0</xdr:row>
      <xdr:rowOff>76200</xdr:rowOff>
    </xdr:from>
    <xdr:to>
      <xdr:col>3</xdr:col>
      <xdr:colOff>133349</xdr:colOff>
      <xdr:row>0</xdr:row>
      <xdr:rowOff>552449</xdr:rowOff>
    </xdr:to>
    <xdr:pic>
      <xdr:nvPicPr>
        <xdr:cNvPr id="3" name="Picture 2" descr="H:\LOGOS\ImpacMortgageLogo_color - retai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6200"/>
          <a:ext cx="173355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45"/>
  <sheetViews>
    <sheetView showGridLines="0" tabSelected="1" zoomScaleNormal="100" workbookViewId="0">
      <selection activeCell="B25" sqref="B25:E25"/>
    </sheetView>
  </sheetViews>
  <sheetFormatPr defaultRowHeight="15" x14ac:dyDescent="0.25"/>
  <cols>
    <col min="1" max="1" width="1.7109375" customWidth="1"/>
    <col min="2" max="2" width="14.42578125" customWidth="1"/>
    <col min="3" max="3" width="9.28515625" customWidth="1"/>
    <col min="4" max="4" width="18.28515625" style="1" customWidth="1"/>
    <col min="5" max="5" width="22" customWidth="1"/>
    <col min="6" max="6" width="21.7109375" customWidth="1"/>
    <col min="7" max="7" width="17.7109375" customWidth="1"/>
    <col min="8" max="8" width="17.7109375" style="2" customWidth="1"/>
    <col min="9" max="9" width="19.5703125" style="2" customWidth="1"/>
    <col min="10" max="10" width="21.7109375" style="2" customWidth="1"/>
    <col min="11" max="11" width="24.85546875" style="2" customWidth="1"/>
    <col min="12" max="12" width="19" customWidth="1"/>
    <col min="13" max="13" width="1.7109375" style="5" customWidth="1"/>
    <col min="14" max="15" width="9.140625" style="42"/>
    <col min="16" max="24" width="9.140625" style="5"/>
  </cols>
  <sheetData>
    <row r="1" spans="2:24" ht="48.95" customHeight="1" thickBot="1" x14ac:dyDescent="0.3">
      <c r="B1" s="138" t="s">
        <v>42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24" ht="27.75" customHeight="1" thickTop="1" thickBot="1" x14ac:dyDescent="0.45">
      <c r="B2" s="152" t="s">
        <v>43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24" ht="5.0999999999999996" customHeight="1" thickTop="1" x14ac:dyDescent="0.2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24" s="17" customFormat="1" ht="21.75" customHeight="1" x14ac:dyDescent="0.25">
      <c r="B4" s="93" t="s">
        <v>20</v>
      </c>
      <c r="C4" s="155"/>
      <c r="D4" s="155"/>
      <c r="E4" s="156"/>
      <c r="F4" s="73" t="s">
        <v>21</v>
      </c>
      <c r="G4" s="139" t="s">
        <v>36</v>
      </c>
      <c r="H4" s="140"/>
      <c r="I4" s="140"/>
      <c r="J4" s="140"/>
      <c r="K4" s="140"/>
      <c r="L4" s="141"/>
      <c r="M4" s="43"/>
      <c r="N4" s="44"/>
      <c r="O4" s="44"/>
      <c r="P4" s="43"/>
      <c r="Q4" s="43"/>
      <c r="R4" s="43"/>
      <c r="S4" s="43"/>
      <c r="T4" s="43"/>
      <c r="U4" s="43"/>
      <c r="V4" s="43"/>
      <c r="W4" s="43"/>
      <c r="X4" s="43"/>
    </row>
    <row r="5" spans="2:24" s="17" customFormat="1" ht="26.25" customHeight="1" x14ac:dyDescent="0.25">
      <c r="B5" s="149" t="s">
        <v>19</v>
      </c>
      <c r="C5" s="150"/>
      <c r="D5" s="151"/>
      <c r="E5" s="81"/>
      <c r="F5" s="74" t="s">
        <v>16</v>
      </c>
      <c r="G5" s="139"/>
      <c r="H5" s="140"/>
      <c r="I5" s="140"/>
      <c r="J5" s="140"/>
      <c r="K5" s="140"/>
      <c r="L5" s="141"/>
      <c r="M5" s="43"/>
      <c r="N5" s="44"/>
      <c r="O5" s="44"/>
      <c r="P5" s="43"/>
      <c r="Q5" s="43"/>
      <c r="R5" s="43"/>
      <c r="S5" s="43"/>
      <c r="T5" s="43"/>
      <c r="U5" s="43"/>
      <c r="V5" s="43"/>
      <c r="W5" s="43"/>
      <c r="X5" s="43"/>
    </row>
    <row r="6" spans="2:24" s="17" customFormat="1" ht="21.75" customHeight="1" x14ac:dyDescent="0.25">
      <c r="B6" s="75" t="s">
        <v>15</v>
      </c>
      <c r="C6" s="147" t="s">
        <v>36</v>
      </c>
      <c r="D6" s="147"/>
      <c r="E6" s="148"/>
      <c r="F6" s="74" t="s">
        <v>18</v>
      </c>
      <c r="G6" s="142"/>
      <c r="H6" s="143"/>
      <c r="I6" s="143"/>
      <c r="J6" s="143"/>
      <c r="K6" s="143"/>
      <c r="L6" s="144"/>
      <c r="M6" s="43"/>
      <c r="N6" s="44"/>
      <c r="O6" s="44"/>
      <c r="P6" s="43"/>
      <c r="Q6" s="43"/>
      <c r="R6" s="43"/>
      <c r="S6" s="43"/>
      <c r="T6" s="43"/>
      <c r="U6" s="43"/>
      <c r="V6" s="43"/>
      <c r="W6" s="43"/>
      <c r="X6" s="43"/>
    </row>
    <row r="7" spans="2:24" s="17" customFormat="1" ht="21.75" customHeight="1" x14ac:dyDescent="0.25">
      <c r="B7" s="149" t="s">
        <v>17</v>
      </c>
      <c r="C7" s="150"/>
      <c r="D7" s="151"/>
      <c r="E7" s="82" t="s">
        <v>36</v>
      </c>
      <c r="F7" s="163" t="s">
        <v>34</v>
      </c>
      <c r="G7" s="164"/>
      <c r="H7" s="164"/>
      <c r="I7" s="164"/>
      <c r="J7" s="164"/>
      <c r="K7" s="165"/>
      <c r="L7" s="166"/>
      <c r="M7" s="43"/>
      <c r="N7" s="44"/>
      <c r="O7" s="44"/>
      <c r="P7" s="43"/>
      <c r="Q7" s="43"/>
      <c r="R7" s="43"/>
      <c r="S7" s="43"/>
      <c r="T7" s="43"/>
      <c r="U7" s="43"/>
      <c r="V7" s="43"/>
      <c r="W7" s="43"/>
      <c r="X7" s="43"/>
    </row>
    <row r="8" spans="2:24" ht="9" customHeight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2:24" s="18" customFormat="1" ht="37.5" customHeight="1" x14ac:dyDescent="0.25">
      <c r="B9" s="76" t="s">
        <v>33</v>
      </c>
      <c r="C9" s="21" t="s">
        <v>0</v>
      </c>
      <c r="D9" s="22" t="s">
        <v>1</v>
      </c>
      <c r="E9" s="23" t="s">
        <v>2</v>
      </c>
      <c r="F9" s="23" t="s">
        <v>3</v>
      </c>
      <c r="G9" s="159" t="s">
        <v>4</v>
      </c>
      <c r="H9" s="160"/>
      <c r="I9" s="23" t="s">
        <v>5</v>
      </c>
      <c r="J9" s="23" t="s">
        <v>6</v>
      </c>
      <c r="K9" s="23" t="s">
        <v>7</v>
      </c>
      <c r="L9" s="22" t="s">
        <v>60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2:24" ht="18.75" x14ac:dyDescent="0.3">
      <c r="B10" s="80" t="s">
        <v>36</v>
      </c>
      <c r="C10" s="26">
        <v>1</v>
      </c>
      <c r="D10" s="83"/>
      <c r="E10" s="84"/>
      <c r="F10" s="85"/>
      <c r="G10" s="157">
        <v>0</v>
      </c>
      <c r="H10" s="158"/>
      <c r="I10" s="37">
        <f>F10-G10</f>
        <v>0</v>
      </c>
      <c r="J10" s="86"/>
      <c r="K10" s="86"/>
      <c r="L10" s="87"/>
      <c r="M10" s="3"/>
      <c r="N10" s="15"/>
      <c r="O10" s="15"/>
    </row>
    <row r="11" spans="2:24" ht="18.75" x14ac:dyDescent="0.3">
      <c r="B11" s="80"/>
      <c r="C11" s="24">
        <v>2</v>
      </c>
      <c r="D11" s="83"/>
      <c r="E11" s="84"/>
      <c r="F11" s="85"/>
      <c r="G11" s="157">
        <v>0</v>
      </c>
      <c r="H11" s="158"/>
      <c r="I11" s="37">
        <f t="shared" ref="I11:I21" si="0">F11-G11</f>
        <v>0</v>
      </c>
      <c r="J11" s="86"/>
      <c r="K11" s="109"/>
      <c r="L11" s="87"/>
      <c r="M11" s="3"/>
      <c r="N11" s="15"/>
      <c r="O11" s="15"/>
    </row>
    <row r="12" spans="2:24" ht="18.75" x14ac:dyDescent="0.3">
      <c r="B12" s="80"/>
      <c r="C12" s="24">
        <v>3</v>
      </c>
      <c r="D12" s="83"/>
      <c r="E12" s="84"/>
      <c r="F12" s="85"/>
      <c r="G12" s="157">
        <v>0</v>
      </c>
      <c r="H12" s="158"/>
      <c r="I12" s="37">
        <f t="shared" si="0"/>
        <v>0</v>
      </c>
      <c r="J12" s="86"/>
      <c r="K12" s="109"/>
      <c r="L12" s="87"/>
      <c r="M12" s="3"/>
      <c r="N12" s="15"/>
      <c r="O12" s="15"/>
    </row>
    <row r="13" spans="2:24" ht="18.75" x14ac:dyDescent="0.3">
      <c r="B13" s="80"/>
      <c r="C13" s="24">
        <v>4</v>
      </c>
      <c r="D13" s="83"/>
      <c r="E13" s="84"/>
      <c r="F13" s="85"/>
      <c r="G13" s="157">
        <v>0</v>
      </c>
      <c r="H13" s="158"/>
      <c r="I13" s="37">
        <f t="shared" si="0"/>
        <v>0</v>
      </c>
      <c r="J13" s="86"/>
      <c r="K13" s="109"/>
      <c r="L13" s="87"/>
      <c r="M13" s="3"/>
      <c r="N13" s="15"/>
      <c r="O13" s="15"/>
    </row>
    <row r="14" spans="2:24" ht="18.75" x14ac:dyDescent="0.3">
      <c r="B14" s="80"/>
      <c r="C14" s="26">
        <v>5</v>
      </c>
      <c r="D14" s="83"/>
      <c r="E14" s="84"/>
      <c r="F14" s="85"/>
      <c r="G14" s="157">
        <v>0</v>
      </c>
      <c r="H14" s="158"/>
      <c r="I14" s="37">
        <f t="shared" si="0"/>
        <v>0</v>
      </c>
      <c r="J14" s="86"/>
      <c r="K14" s="109"/>
      <c r="L14" s="87"/>
      <c r="M14" s="3"/>
      <c r="N14" s="15"/>
      <c r="O14" s="15"/>
    </row>
    <row r="15" spans="2:24" ht="18.75" x14ac:dyDescent="0.3">
      <c r="B15" s="80"/>
      <c r="C15" s="24">
        <v>6</v>
      </c>
      <c r="D15" s="83"/>
      <c r="E15" s="84"/>
      <c r="F15" s="85"/>
      <c r="G15" s="157">
        <v>0</v>
      </c>
      <c r="H15" s="158"/>
      <c r="I15" s="37">
        <f t="shared" si="0"/>
        <v>0</v>
      </c>
      <c r="J15" s="86"/>
      <c r="K15" s="109"/>
      <c r="L15" s="87"/>
      <c r="M15" s="3"/>
      <c r="N15" s="15"/>
      <c r="O15" s="15"/>
    </row>
    <row r="16" spans="2:24" ht="18.75" x14ac:dyDescent="0.3">
      <c r="B16" s="80"/>
      <c r="C16" s="24">
        <v>7</v>
      </c>
      <c r="D16" s="83"/>
      <c r="E16" s="84"/>
      <c r="F16" s="85"/>
      <c r="G16" s="157">
        <v>0</v>
      </c>
      <c r="H16" s="158"/>
      <c r="I16" s="37">
        <f t="shared" si="0"/>
        <v>0</v>
      </c>
      <c r="J16" s="86"/>
      <c r="K16" s="109"/>
      <c r="L16" s="87"/>
      <c r="M16" s="3"/>
      <c r="N16" s="15"/>
      <c r="O16" s="15"/>
    </row>
    <row r="17" spans="2:24" ht="18.75" x14ac:dyDescent="0.3">
      <c r="B17" s="80"/>
      <c r="C17" s="24">
        <v>8</v>
      </c>
      <c r="D17" s="83"/>
      <c r="E17" s="84"/>
      <c r="F17" s="85"/>
      <c r="G17" s="157">
        <v>0</v>
      </c>
      <c r="H17" s="158"/>
      <c r="I17" s="37">
        <f t="shared" si="0"/>
        <v>0</v>
      </c>
      <c r="J17" s="86"/>
      <c r="K17" s="109"/>
      <c r="L17" s="87"/>
      <c r="M17" s="3"/>
      <c r="N17" s="15"/>
      <c r="O17" s="15"/>
    </row>
    <row r="18" spans="2:24" ht="18.75" x14ac:dyDescent="0.3">
      <c r="B18" s="80"/>
      <c r="C18" s="26">
        <v>9</v>
      </c>
      <c r="D18" s="83"/>
      <c r="E18" s="84"/>
      <c r="F18" s="85"/>
      <c r="G18" s="157">
        <v>0</v>
      </c>
      <c r="H18" s="158"/>
      <c r="I18" s="37">
        <f t="shared" si="0"/>
        <v>0</v>
      </c>
      <c r="J18" s="86"/>
      <c r="K18" s="109"/>
      <c r="L18" s="87"/>
      <c r="M18" s="3"/>
      <c r="N18" s="15"/>
      <c r="O18" s="15"/>
    </row>
    <row r="19" spans="2:24" ht="18.75" x14ac:dyDescent="0.3">
      <c r="B19" s="80"/>
      <c r="C19" s="24">
        <v>10</v>
      </c>
      <c r="D19" s="83"/>
      <c r="E19" s="84"/>
      <c r="F19" s="85"/>
      <c r="G19" s="157">
        <v>0</v>
      </c>
      <c r="H19" s="158"/>
      <c r="I19" s="37">
        <f t="shared" si="0"/>
        <v>0</v>
      </c>
      <c r="J19" s="86"/>
      <c r="K19" s="109"/>
      <c r="L19" s="87"/>
      <c r="M19" s="3"/>
      <c r="N19" s="15"/>
      <c r="O19" s="15"/>
    </row>
    <row r="20" spans="2:24" ht="18.75" x14ac:dyDescent="0.3">
      <c r="B20" s="80"/>
      <c r="C20" s="24">
        <v>11</v>
      </c>
      <c r="D20" s="83"/>
      <c r="E20" s="84"/>
      <c r="F20" s="85"/>
      <c r="G20" s="157">
        <v>0</v>
      </c>
      <c r="H20" s="158"/>
      <c r="I20" s="37">
        <f t="shared" si="0"/>
        <v>0</v>
      </c>
      <c r="J20" s="86"/>
      <c r="K20" s="109"/>
      <c r="L20" s="87"/>
      <c r="M20" s="3"/>
      <c r="N20" s="15"/>
      <c r="O20" s="15"/>
    </row>
    <row r="21" spans="2:24" ht="18.75" x14ac:dyDescent="0.3">
      <c r="B21" s="80"/>
      <c r="C21" s="24">
        <v>12</v>
      </c>
      <c r="D21" s="83"/>
      <c r="E21" s="84"/>
      <c r="F21" s="85"/>
      <c r="G21" s="157">
        <v>0</v>
      </c>
      <c r="H21" s="158"/>
      <c r="I21" s="37">
        <f t="shared" si="0"/>
        <v>0</v>
      </c>
      <c r="J21" s="86"/>
      <c r="K21" s="109"/>
      <c r="L21" s="87"/>
      <c r="M21" s="3"/>
      <c r="N21" s="15"/>
      <c r="O21" s="15"/>
    </row>
    <row r="22" spans="2:24" ht="18.75" customHeight="1" thickBot="1" x14ac:dyDescent="0.35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3"/>
      <c r="N22" s="15"/>
      <c r="O22" s="15"/>
    </row>
    <row r="23" spans="2:24" ht="19.5" thickBot="1" x14ac:dyDescent="0.35">
      <c r="B23" s="170" t="s">
        <v>8</v>
      </c>
      <c r="C23" s="171"/>
      <c r="D23" s="171"/>
      <c r="E23" s="172"/>
      <c r="F23" s="38">
        <f>SUM(F10:F21)</f>
        <v>0</v>
      </c>
      <c r="G23" s="168">
        <f>SUM(G10:H21)</f>
        <v>0</v>
      </c>
      <c r="H23" s="169"/>
      <c r="I23" s="112">
        <f>SUM(I10:I21)</f>
        <v>0</v>
      </c>
      <c r="J23" s="41">
        <f>SUM(J10:J21)</f>
        <v>0</v>
      </c>
      <c r="K23" s="118">
        <f>SUM(K10:K21)</f>
        <v>0</v>
      </c>
      <c r="L23" s="39">
        <f>SUM(L10:L21)</f>
        <v>0</v>
      </c>
      <c r="M23" s="3"/>
      <c r="N23" s="15"/>
      <c r="O23" s="15"/>
    </row>
    <row r="24" spans="2:24" ht="18.75" customHeight="1" thickBot="1" x14ac:dyDescent="0.35">
      <c r="B24" s="6"/>
      <c r="C24" s="6"/>
      <c r="D24" s="7"/>
      <c r="E24" s="6"/>
      <c r="F24" s="6"/>
      <c r="G24" s="6"/>
      <c r="H24" s="12"/>
      <c r="I24" s="12"/>
      <c r="J24" s="12"/>
      <c r="K24" s="12"/>
      <c r="L24" s="6"/>
      <c r="M24" s="3"/>
      <c r="N24" s="15"/>
      <c r="O24" s="15"/>
    </row>
    <row r="25" spans="2:24" ht="27" thickBot="1" x14ac:dyDescent="0.35">
      <c r="B25" s="130" t="s">
        <v>37</v>
      </c>
      <c r="C25" s="131"/>
      <c r="D25" s="131"/>
      <c r="E25" s="132"/>
      <c r="F25" s="113">
        <f>I23</f>
        <v>0</v>
      </c>
      <c r="G25" s="5"/>
      <c r="H25" s="130" t="s">
        <v>62</v>
      </c>
      <c r="I25" s="131"/>
      <c r="J25" s="132"/>
      <c r="K25" s="119" t="s">
        <v>22</v>
      </c>
      <c r="L25" s="14"/>
      <c r="M25" s="3"/>
      <c r="N25" s="15"/>
      <c r="O25" s="15"/>
    </row>
    <row r="26" spans="2:24" ht="24.95" customHeight="1" thickBot="1" x14ac:dyDescent="0.35">
      <c r="B26" s="130" t="s">
        <v>61</v>
      </c>
      <c r="C26" s="131"/>
      <c r="D26" s="131"/>
      <c r="E26" s="132"/>
      <c r="F26" s="114">
        <v>0</v>
      </c>
      <c r="G26" s="5"/>
      <c r="H26" s="130" t="s">
        <v>24</v>
      </c>
      <c r="I26" s="131"/>
      <c r="J26" s="132"/>
      <c r="K26" s="120" t="s">
        <v>22</v>
      </c>
      <c r="L26" s="3"/>
      <c r="M26" s="3"/>
      <c r="N26" s="15"/>
      <c r="O26" s="15"/>
    </row>
    <row r="27" spans="2:24" ht="24.95" customHeight="1" thickBot="1" x14ac:dyDescent="0.35">
      <c r="B27" s="130" t="s">
        <v>58</v>
      </c>
      <c r="C27" s="131"/>
      <c r="D27" s="131"/>
      <c r="E27" s="132"/>
      <c r="F27" s="114">
        <v>0</v>
      </c>
      <c r="G27" s="5"/>
      <c r="H27" s="133" t="s">
        <v>41</v>
      </c>
      <c r="I27" s="133"/>
      <c r="J27" s="133"/>
      <c r="K27" s="133"/>
      <c r="L27" s="3"/>
      <c r="M27" s="3"/>
      <c r="N27" s="4"/>
      <c r="O27" s="15"/>
    </row>
    <row r="28" spans="2:24" ht="24.95" customHeight="1" thickBot="1" x14ac:dyDescent="0.35">
      <c r="B28" s="130" t="s">
        <v>9</v>
      </c>
      <c r="C28" s="131"/>
      <c r="D28" s="131"/>
      <c r="E28" s="132"/>
      <c r="F28" s="41">
        <f>F25*F27*(1-F26)</f>
        <v>0</v>
      </c>
      <c r="G28" s="103"/>
      <c r="L28" s="104"/>
      <c r="M28" s="3"/>
      <c r="N28" s="15"/>
      <c r="O28" s="15"/>
    </row>
    <row r="29" spans="2:24" s="35" customFormat="1" ht="24.75" customHeight="1" thickBot="1" x14ac:dyDescent="0.35">
      <c r="B29" s="130" t="s">
        <v>10</v>
      </c>
      <c r="C29" s="131"/>
      <c r="D29" s="131"/>
      <c r="E29" s="132"/>
      <c r="F29" s="41">
        <f>F28/12</f>
        <v>0</v>
      </c>
      <c r="G29" s="33"/>
      <c r="H29" s="34"/>
      <c r="I29" s="34"/>
      <c r="J29" s="34"/>
      <c r="K29" s="34"/>
      <c r="L29" s="34"/>
      <c r="M29" s="46"/>
      <c r="N29" s="47"/>
      <c r="O29" s="47"/>
      <c r="P29" s="33"/>
      <c r="Q29" s="33"/>
      <c r="R29" s="33"/>
      <c r="S29" s="33"/>
      <c r="T29" s="33"/>
      <c r="U29" s="33"/>
      <c r="V29" s="33"/>
      <c r="W29" s="33"/>
      <c r="X29" s="33"/>
    </row>
    <row r="30" spans="2:24" ht="17.45" customHeight="1" x14ac:dyDescent="0.3">
      <c r="B30" s="32"/>
      <c r="C30" s="32"/>
      <c r="D30" s="32"/>
      <c r="E30" s="32"/>
      <c r="F30" s="30"/>
      <c r="G30" s="98"/>
      <c r="H30" s="98"/>
      <c r="I30" s="98"/>
      <c r="J30" s="98"/>
      <c r="K30" s="98"/>
      <c r="L30" s="98"/>
      <c r="M30" s="3"/>
      <c r="N30" s="15"/>
      <c r="O30" s="15"/>
    </row>
    <row r="31" spans="2:24" ht="36" customHeight="1" x14ac:dyDescent="0.3">
      <c r="B31" s="125" t="s">
        <v>40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98"/>
      <c r="M31" s="3"/>
      <c r="N31" s="15"/>
      <c r="O31" s="15"/>
    </row>
    <row r="32" spans="2:24" ht="6.95" customHeight="1" x14ac:dyDescent="0.3">
      <c r="B32" s="98"/>
      <c r="C32" s="98"/>
      <c r="D32" s="98"/>
      <c r="E32" s="98"/>
      <c r="F32" s="98"/>
      <c r="G32" s="36"/>
      <c r="H32" s="36"/>
      <c r="I32" s="36"/>
      <c r="J32" s="36"/>
      <c r="K32" s="31"/>
      <c r="L32" s="31"/>
      <c r="M32" s="3"/>
      <c r="N32" s="15"/>
      <c r="O32" s="15"/>
    </row>
    <row r="33" spans="1:15" s="5" customFormat="1" ht="18.75" x14ac:dyDescent="0.3">
      <c r="B33" s="31"/>
      <c r="C33" s="31"/>
      <c r="D33" s="31"/>
      <c r="E33" s="36"/>
      <c r="F33" s="110"/>
      <c r="G33" s="111"/>
      <c r="H33" s="111"/>
      <c r="I33" s="4"/>
      <c r="J33" s="4"/>
      <c r="K33" s="4"/>
      <c r="L33" s="50"/>
      <c r="M33" s="3"/>
      <c r="N33" s="15"/>
      <c r="O33" s="15"/>
    </row>
    <row r="34" spans="1:15" s="5" customFormat="1" ht="7.5" customHeight="1" x14ac:dyDescent="0.3">
      <c r="A34" s="58"/>
      <c r="B34" s="67"/>
      <c r="C34" s="67"/>
      <c r="D34" s="68"/>
      <c r="E34" s="67"/>
      <c r="F34" s="67"/>
      <c r="G34" s="67"/>
      <c r="H34" s="69"/>
      <c r="I34" s="69"/>
      <c r="J34" s="69"/>
      <c r="K34" s="69"/>
      <c r="L34" s="67"/>
      <c r="M34" s="52"/>
      <c r="N34" s="15"/>
      <c r="O34" s="15"/>
    </row>
    <row r="35" spans="1:15" s="5" customFormat="1" ht="24.75" customHeight="1" thickBot="1" x14ac:dyDescent="0.3">
      <c r="A35" s="58"/>
      <c r="B35" s="134" t="s">
        <v>29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58"/>
      <c r="N35" s="42"/>
      <c r="O35" s="42"/>
    </row>
    <row r="36" spans="1:15" s="5" customFormat="1" ht="42.75" customHeight="1" thickBot="1" x14ac:dyDescent="0.45">
      <c r="A36" s="58"/>
      <c r="B36" s="126" t="s">
        <v>39</v>
      </c>
      <c r="C36" s="127"/>
      <c r="D36" s="135"/>
      <c r="E36" s="136"/>
      <c r="F36" s="136"/>
      <c r="G36" s="137"/>
      <c r="I36" s="61" t="s">
        <v>30</v>
      </c>
      <c r="J36" s="128" t="s">
        <v>36</v>
      </c>
      <c r="K36" s="129"/>
      <c r="M36" s="58"/>
      <c r="N36" s="42"/>
      <c r="O36" s="42"/>
    </row>
    <row r="37" spans="1:15" s="5" customFormat="1" ht="8.25" customHeight="1" x14ac:dyDescent="0.25">
      <c r="A37" s="58"/>
      <c r="B37" s="70"/>
      <c r="C37" s="55"/>
      <c r="D37" s="55"/>
      <c r="E37" s="56"/>
      <c r="F37" s="56"/>
      <c r="G37" s="56"/>
      <c r="H37" s="57"/>
      <c r="I37" s="57"/>
      <c r="J37" s="57"/>
      <c r="K37" s="57"/>
      <c r="L37" s="56"/>
      <c r="M37" s="58"/>
      <c r="N37" s="42"/>
      <c r="O37" s="42"/>
    </row>
    <row r="38" spans="1:15" s="5" customFormat="1" ht="17.100000000000001" customHeight="1" x14ac:dyDescent="0.3">
      <c r="A38" s="58"/>
      <c r="B38" s="71" t="s">
        <v>31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58"/>
      <c r="N38" s="42"/>
      <c r="O38" s="42"/>
    </row>
    <row r="39" spans="1:15" s="5" customFormat="1" ht="17.100000000000001" customHeight="1" x14ac:dyDescent="0.25">
      <c r="A39" s="58"/>
      <c r="B39" s="5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58"/>
      <c r="N39" s="42"/>
      <c r="O39" s="42"/>
    </row>
    <row r="40" spans="1:15" s="5" customFormat="1" ht="17.100000000000001" customHeight="1" x14ac:dyDescent="0.25">
      <c r="A40" s="58"/>
      <c r="B40" s="5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58"/>
      <c r="N40" s="42"/>
      <c r="O40" s="42"/>
    </row>
    <row r="41" spans="1:15" s="5" customFormat="1" ht="8.25" customHeight="1" x14ac:dyDescent="0.25">
      <c r="A41" s="58"/>
      <c r="B41" s="58"/>
      <c r="C41" s="58"/>
      <c r="D41" s="59"/>
      <c r="E41" s="58"/>
      <c r="F41" s="58"/>
      <c r="G41" s="58"/>
      <c r="H41" s="60"/>
      <c r="I41" s="60"/>
      <c r="J41" s="60"/>
      <c r="K41" s="60"/>
      <c r="L41" s="58"/>
      <c r="M41" s="58"/>
      <c r="N41" s="42"/>
      <c r="O41" s="42"/>
    </row>
    <row r="42" spans="1:15" s="5" customFormat="1" x14ac:dyDescent="0.25">
      <c r="D42" s="48"/>
      <c r="H42" s="49"/>
      <c r="I42" s="49"/>
      <c r="J42" s="49"/>
      <c r="K42" s="49"/>
      <c r="N42" s="42"/>
      <c r="O42" s="42"/>
    </row>
    <row r="43" spans="1:15" s="5" customFormat="1" x14ac:dyDescent="0.25">
      <c r="D43" s="48"/>
      <c r="H43" s="49"/>
      <c r="I43" s="49"/>
      <c r="J43" s="49"/>
      <c r="K43" s="49"/>
      <c r="N43" s="42"/>
      <c r="O43" s="42"/>
    </row>
    <row r="44" spans="1:15" s="5" customFormat="1" x14ac:dyDescent="0.25">
      <c r="D44" s="48"/>
      <c r="H44" s="49"/>
      <c r="I44" s="49"/>
      <c r="J44" s="49"/>
      <c r="K44" s="49"/>
      <c r="N44" s="42"/>
      <c r="O44" s="42"/>
    </row>
    <row r="45" spans="1:15" x14ac:dyDescent="0.25">
      <c r="B45" s="5"/>
      <c r="C45" s="5"/>
      <c r="D45" s="48"/>
      <c r="E45" s="5"/>
      <c r="F45" s="5"/>
    </row>
  </sheetData>
  <sheetProtection algorithmName="SHA-512" hashValue="17aAX9yG4G+Wv1p/zKjbiLtH1TH5LAz2eNIb8554nG+iBx23nqgTB/WFX9iHv65D6G2JxwIYibA8PF5Y7AHBBw==" saltValue="CsceOHJbTz1Gdaj3B3jarw==" spinCount="100000" sheet="1" objects="1" scenarios="1"/>
  <mergeCells count="42">
    <mergeCell ref="G19:H19"/>
    <mergeCell ref="G20:H20"/>
    <mergeCell ref="G21:H21"/>
    <mergeCell ref="B29:E29"/>
    <mergeCell ref="B22:L22"/>
    <mergeCell ref="H25:J25"/>
    <mergeCell ref="H26:J26"/>
    <mergeCell ref="G23:H23"/>
    <mergeCell ref="B23:E23"/>
    <mergeCell ref="B8:L8"/>
    <mergeCell ref="G14:H14"/>
    <mergeCell ref="G15:H15"/>
    <mergeCell ref="B7:D7"/>
    <mergeCell ref="F7:J7"/>
    <mergeCell ref="K7:L7"/>
    <mergeCell ref="G16:H16"/>
    <mergeCell ref="G17:H17"/>
    <mergeCell ref="G18:H18"/>
    <mergeCell ref="G9:H9"/>
    <mergeCell ref="G10:H10"/>
    <mergeCell ref="G11:H11"/>
    <mergeCell ref="G12:H12"/>
    <mergeCell ref="G13:H13"/>
    <mergeCell ref="B1:L1"/>
    <mergeCell ref="G4:L4"/>
    <mergeCell ref="G5:L5"/>
    <mergeCell ref="G6:L6"/>
    <mergeCell ref="B3:L3"/>
    <mergeCell ref="C6:E6"/>
    <mergeCell ref="B5:D5"/>
    <mergeCell ref="B2:L2"/>
    <mergeCell ref="C4:E4"/>
    <mergeCell ref="B31:K31"/>
    <mergeCell ref="B36:C36"/>
    <mergeCell ref="J36:K36"/>
    <mergeCell ref="B25:E25"/>
    <mergeCell ref="B26:E26"/>
    <mergeCell ref="B28:E28"/>
    <mergeCell ref="H27:K27"/>
    <mergeCell ref="B27:E27"/>
    <mergeCell ref="B35:L35"/>
    <mergeCell ref="D36:G36"/>
  </mergeCells>
  <conditionalFormatting sqref="L25">
    <cfRule type="beginsWith" dxfId="51" priority="7" operator="beginsWith" text="W">
      <formula>LEFT(L25,LEN("W"))="W"</formula>
    </cfRule>
    <cfRule type="containsText" dxfId="50" priority="9" operator="containsText" text="false">
      <formula>NOT(ISERROR(SEARCH("false",L25)))</formula>
    </cfRule>
  </conditionalFormatting>
  <conditionalFormatting sqref="K23">
    <cfRule type="containsText" dxfId="49" priority="8" operator="containsText" text="Warning">
      <formula>NOT(ISERROR(SEARCH("Warning",K23)))</formula>
    </cfRule>
  </conditionalFormatting>
  <conditionalFormatting sqref="L23">
    <cfRule type="cellIs" dxfId="48" priority="6" operator="greaterThan">
      <formula>3</formula>
    </cfRule>
  </conditionalFormatting>
  <conditionalFormatting sqref="K25:K26">
    <cfRule type="beginsWith" dxfId="47" priority="1" operator="beginsWith" text="Y">
      <formula>LEFT(K25,LEN("Y"))="Y"</formula>
    </cfRule>
    <cfRule type="containsText" dxfId="46" priority="2" operator="containsText" text="No">
      <formula>NOT(ISERROR(SEARCH("No",K25)))</formula>
    </cfRule>
  </conditionalFormatting>
  <conditionalFormatting sqref="H25">
    <cfRule type="beginsWith" dxfId="45" priority="3" operator="beginsWith" text="W">
      <formula>LEFT(H25,LEN("W"))="W"</formula>
    </cfRule>
    <cfRule type="containsText" dxfId="44" priority="4" operator="containsText" text="false">
      <formula>NOT(ISERROR(SEARCH("false",H25)))</formula>
    </cfRule>
  </conditionalFormatting>
  <printOptions horizontalCentered="1" verticalCentered="1"/>
  <pageMargins left="0.25" right="0.25" top="0.25" bottom="0.2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E5</xm:sqref>
        </x14:dataValidation>
        <x14:dataValidation type="list" allowBlank="1" showInputMessage="1" showErrorMessage="1">
          <x14:formula1>
            <xm:f>Sheet1!$B$1:$B$3</xm:f>
          </x14:formula1>
          <xm:sqref>K25:K26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56"/>
  <sheetViews>
    <sheetView showGridLines="0" topLeftCell="A25" zoomScaleNormal="100" workbookViewId="0">
      <selection activeCell="H37" sqref="H37:J37"/>
    </sheetView>
  </sheetViews>
  <sheetFormatPr defaultRowHeight="15" x14ac:dyDescent="0.25"/>
  <cols>
    <col min="1" max="1" width="1.7109375" customWidth="1"/>
    <col min="2" max="2" width="14.42578125" customWidth="1"/>
    <col min="3" max="3" width="9.28515625" customWidth="1"/>
    <col min="4" max="4" width="18.28515625" style="1" customWidth="1"/>
    <col min="5" max="5" width="22" customWidth="1"/>
    <col min="6" max="6" width="21.7109375" customWidth="1"/>
    <col min="7" max="7" width="17.7109375" customWidth="1"/>
    <col min="8" max="8" width="17.7109375" style="2" customWidth="1"/>
    <col min="9" max="9" width="19.5703125" style="2" customWidth="1"/>
    <col min="10" max="10" width="21.7109375" style="2" customWidth="1"/>
    <col min="11" max="11" width="24.85546875" style="2" customWidth="1"/>
    <col min="12" max="12" width="20.28515625" customWidth="1"/>
    <col min="13" max="13" width="1.7109375" style="5" customWidth="1"/>
    <col min="14" max="15" width="9.140625" style="42"/>
    <col min="16" max="24" width="9.140625" style="5"/>
  </cols>
  <sheetData>
    <row r="1" spans="2:24" ht="48.95" customHeight="1" thickBot="1" x14ac:dyDescent="0.3">
      <c r="B1" s="138" t="s">
        <v>52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24" ht="27.75" customHeight="1" thickTop="1" thickBot="1" x14ac:dyDescent="0.45">
      <c r="B2" s="152" t="s">
        <v>43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24" ht="5.0999999999999996" customHeight="1" thickTop="1" x14ac:dyDescent="0.2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24" s="17" customFormat="1" ht="21.75" customHeight="1" x14ac:dyDescent="0.25">
      <c r="B4" s="93" t="s">
        <v>20</v>
      </c>
      <c r="C4" s="155"/>
      <c r="D4" s="155"/>
      <c r="E4" s="156"/>
      <c r="F4" s="73" t="s">
        <v>21</v>
      </c>
      <c r="G4" s="139" t="s">
        <v>36</v>
      </c>
      <c r="H4" s="140"/>
      <c r="I4" s="140"/>
      <c r="J4" s="140"/>
      <c r="K4" s="140"/>
      <c r="L4" s="141"/>
      <c r="M4" s="43"/>
      <c r="N4" s="44"/>
      <c r="O4" s="44"/>
      <c r="P4" s="43"/>
      <c r="Q4" s="43"/>
      <c r="R4" s="43"/>
      <c r="S4" s="43"/>
      <c r="T4" s="43"/>
      <c r="U4" s="43"/>
      <c r="V4" s="43"/>
      <c r="W4" s="43"/>
      <c r="X4" s="43"/>
    </row>
    <row r="5" spans="2:24" s="17" customFormat="1" ht="26.25" customHeight="1" x14ac:dyDescent="0.25">
      <c r="B5" s="149" t="s">
        <v>19</v>
      </c>
      <c r="C5" s="150"/>
      <c r="D5" s="151"/>
      <c r="E5" s="81"/>
      <c r="F5" s="74" t="s">
        <v>16</v>
      </c>
      <c r="G5" s="139" t="s">
        <v>36</v>
      </c>
      <c r="H5" s="140"/>
      <c r="I5" s="140"/>
      <c r="J5" s="140"/>
      <c r="K5" s="140"/>
      <c r="L5" s="141"/>
      <c r="M5" s="43"/>
      <c r="N5" s="44"/>
      <c r="O5" s="44"/>
      <c r="P5" s="43"/>
      <c r="Q5" s="43"/>
      <c r="R5" s="43"/>
      <c r="S5" s="43"/>
      <c r="T5" s="43"/>
      <c r="U5" s="43"/>
      <c r="V5" s="43"/>
      <c r="W5" s="43"/>
      <c r="X5" s="43"/>
    </row>
    <row r="6" spans="2:24" s="17" customFormat="1" ht="21.75" customHeight="1" x14ac:dyDescent="0.25">
      <c r="B6" s="75" t="s">
        <v>15</v>
      </c>
      <c r="C6" s="147" t="s">
        <v>36</v>
      </c>
      <c r="D6" s="147"/>
      <c r="E6" s="148"/>
      <c r="F6" s="74" t="s">
        <v>18</v>
      </c>
      <c r="G6" s="142"/>
      <c r="H6" s="143"/>
      <c r="I6" s="143"/>
      <c r="J6" s="143"/>
      <c r="K6" s="143"/>
      <c r="L6" s="144"/>
      <c r="M6" s="43"/>
      <c r="N6" s="44"/>
      <c r="O6" s="44"/>
      <c r="P6" s="43"/>
      <c r="Q6" s="43"/>
      <c r="R6" s="43"/>
      <c r="S6" s="43"/>
      <c r="T6" s="43"/>
      <c r="U6" s="43"/>
      <c r="V6" s="43"/>
      <c r="W6" s="43"/>
      <c r="X6" s="43"/>
    </row>
    <row r="7" spans="2:24" s="17" customFormat="1" ht="21.75" customHeight="1" x14ac:dyDescent="0.25">
      <c r="B7" s="149" t="s">
        <v>17</v>
      </c>
      <c r="C7" s="150"/>
      <c r="D7" s="151"/>
      <c r="E7" s="82" t="s">
        <v>36</v>
      </c>
      <c r="F7" s="163" t="s">
        <v>34</v>
      </c>
      <c r="G7" s="164"/>
      <c r="H7" s="164"/>
      <c r="I7" s="164"/>
      <c r="J7" s="164"/>
      <c r="K7" s="165"/>
      <c r="L7" s="166"/>
      <c r="M7" s="43"/>
      <c r="N7" s="44"/>
      <c r="O7" s="44"/>
      <c r="P7" s="43"/>
      <c r="Q7" s="43"/>
      <c r="R7" s="43"/>
      <c r="S7" s="43"/>
      <c r="T7" s="43"/>
      <c r="U7" s="43"/>
      <c r="V7" s="43"/>
      <c r="W7" s="43"/>
      <c r="X7" s="43"/>
    </row>
    <row r="8" spans="2:24" ht="9" customHeight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2:24" s="18" customFormat="1" ht="37.5" customHeight="1" x14ac:dyDescent="0.25">
      <c r="B9" s="76" t="s">
        <v>33</v>
      </c>
      <c r="C9" s="21" t="s">
        <v>0</v>
      </c>
      <c r="D9" s="22" t="s">
        <v>1</v>
      </c>
      <c r="E9" s="23" t="s">
        <v>2</v>
      </c>
      <c r="F9" s="23" t="s">
        <v>3</v>
      </c>
      <c r="G9" s="159" t="s">
        <v>4</v>
      </c>
      <c r="H9" s="160"/>
      <c r="I9" s="23" t="s">
        <v>5</v>
      </c>
      <c r="J9" s="23" t="s">
        <v>6</v>
      </c>
      <c r="K9" s="23" t="s">
        <v>7</v>
      </c>
      <c r="L9" s="22" t="s">
        <v>60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2:24" ht="18.75" x14ac:dyDescent="0.3">
      <c r="B10" s="80" t="s">
        <v>36</v>
      </c>
      <c r="C10" s="26">
        <v>1</v>
      </c>
      <c r="D10" s="83"/>
      <c r="E10" s="84"/>
      <c r="F10" s="85"/>
      <c r="G10" s="157">
        <v>0</v>
      </c>
      <c r="H10" s="158"/>
      <c r="I10" s="37">
        <f>F10-G10</f>
        <v>0</v>
      </c>
      <c r="J10" s="100"/>
      <c r="K10" s="100"/>
      <c r="L10" s="87"/>
      <c r="M10" s="3"/>
      <c r="N10" s="15"/>
      <c r="O10" s="15"/>
    </row>
    <row r="11" spans="2:24" ht="18.75" x14ac:dyDescent="0.3">
      <c r="B11" s="80"/>
      <c r="C11" s="24">
        <v>2</v>
      </c>
      <c r="D11" s="83"/>
      <c r="E11" s="84"/>
      <c r="F11" s="85"/>
      <c r="G11" s="157">
        <v>0</v>
      </c>
      <c r="H11" s="158"/>
      <c r="I11" s="37">
        <f t="shared" ref="I11:I21" si="0">F11-G11</f>
        <v>0</v>
      </c>
      <c r="J11" s="100"/>
      <c r="K11" s="109"/>
      <c r="L11" s="87"/>
      <c r="M11" s="3"/>
      <c r="N11" s="15"/>
      <c r="O11" s="15"/>
    </row>
    <row r="12" spans="2:24" ht="18.75" x14ac:dyDescent="0.3">
      <c r="B12" s="80"/>
      <c r="C12" s="24">
        <v>3</v>
      </c>
      <c r="D12" s="83"/>
      <c r="E12" s="84"/>
      <c r="F12" s="85"/>
      <c r="G12" s="157">
        <v>0</v>
      </c>
      <c r="H12" s="158"/>
      <c r="I12" s="37">
        <f t="shared" si="0"/>
        <v>0</v>
      </c>
      <c r="J12" s="100"/>
      <c r="K12" s="109"/>
      <c r="L12" s="87"/>
      <c r="M12" s="3"/>
      <c r="N12" s="15"/>
      <c r="O12" s="15"/>
    </row>
    <row r="13" spans="2:24" ht="18.75" x14ac:dyDescent="0.3">
      <c r="B13" s="80"/>
      <c r="C13" s="24">
        <v>4</v>
      </c>
      <c r="D13" s="83"/>
      <c r="E13" s="84"/>
      <c r="F13" s="85"/>
      <c r="G13" s="157">
        <v>0</v>
      </c>
      <c r="H13" s="158"/>
      <c r="I13" s="37">
        <f t="shared" si="0"/>
        <v>0</v>
      </c>
      <c r="J13" s="100"/>
      <c r="K13" s="109"/>
      <c r="L13" s="87"/>
      <c r="M13" s="3"/>
      <c r="N13" s="15"/>
      <c r="O13" s="15"/>
    </row>
    <row r="14" spans="2:24" ht="18.75" x14ac:dyDescent="0.3">
      <c r="B14" s="80"/>
      <c r="C14" s="26">
        <v>5</v>
      </c>
      <c r="D14" s="83"/>
      <c r="E14" s="84"/>
      <c r="F14" s="85"/>
      <c r="G14" s="157">
        <v>0</v>
      </c>
      <c r="H14" s="158"/>
      <c r="I14" s="37">
        <f t="shared" si="0"/>
        <v>0</v>
      </c>
      <c r="J14" s="100"/>
      <c r="K14" s="109"/>
      <c r="L14" s="87"/>
      <c r="M14" s="3"/>
      <c r="N14" s="15"/>
      <c r="O14" s="15"/>
    </row>
    <row r="15" spans="2:24" ht="18.75" x14ac:dyDescent="0.3">
      <c r="B15" s="80"/>
      <c r="C15" s="24">
        <v>6</v>
      </c>
      <c r="D15" s="83"/>
      <c r="E15" s="84"/>
      <c r="F15" s="85"/>
      <c r="G15" s="157">
        <v>0</v>
      </c>
      <c r="H15" s="158"/>
      <c r="I15" s="37">
        <f t="shared" si="0"/>
        <v>0</v>
      </c>
      <c r="J15" s="100"/>
      <c r="K15" s="109"/>
      <c r="L15" s="87"/>
      <c r="M15" s="3"/>
      <c r="N15" s="15"/>
      <c r="O15" s="15"/>
    </row>
    <row r="16" spans="2:24" ht="18.75" x14ac:dyDescent="0.3">
      <c r="B16" s="80"/>
      <c r="C16" s="24">
        <v>7</v>
      </c>
      <c r="D16" s="83"/>
      <c r="E16" s="84"/>
      <c r="F16" s="85"/>
      <c r="G16" s="157">
        <v>0</v>
      </c>
      <c r="H16" s="158"/>
      <c r="I16" s="37">
        <f t="shared" si="0"/>
        <v>0</v>
      </c>
      <c r="J16" s="100"/>
      <c r="K16" s="109"/>
      <c r="L16" s="87"/>
      <c r="M16" s="3"/>
      <c r="N16" s="15"/>
      <c r="O16" s="15"/>
    </row>
    <row r="17" spans="2:15" ht="18.75" x14ac:dyDescent="0.3">
      <c r="B17" s="80"/>
      <c r="C17" s="24">
        <v>8</v>
      </c>
      <c r="D17" s="83"/>
      <c r="E17" s="84"/>
      <c r="F17" s="85"/>
      <c r="G17" s="157">
        <v>0</v>
      </c>
      <c r="H17" s="158"/>
      <c r="I17" s="37">
        <f t="shared" si="0"/>
        <v>0</v>
      </c>
      <c r="J17" s="100"/>
      <c r="K17" s="109"/>
      <c r="L17" s="87"/>
      <c r="M17" s="3"/>
      <c r="N17" s="15"/>
      <c r="O17" s="15"/>
    </row>
    <row r="18" spans="2:15" ht="18.75" x14ac:dyDescent="0.3">
      <c r="B18" s="80"/>
      <c r="C18" s="26">
        <v>9</v>
      </c>
      <c r="D18" s="83"/>
      <c r="E18" s="84"/>
      <c r="F18" s="85"/>
      <c r="G18" s="157">
        <v>0</v>
      </c>
      <c r="H18" s="158"/>
      <c r="I18" s="37">
        <f t="shared" si="0"/>
        <v>0</v>
      </c>
      <c r="J18" s="100"/>
      <c r="K18" s="109"/>
      <c r="L18" s="87"/>
      <c r="M18" s="3"/>
      <c r="N18" s="15"/>
      <c r="O18" s="15"/>
    </row>
    <row r="19" spans="2:15" ht="18.75" x14ac:dyDescent="0.3">
      <c r="B19" s="80"/>
      <c r="C19" s="24">
        <v>10</v>
      </c>
      <c r="D19" s="83"/>
      <c r="E19" s="84"/>
      <c r="F19" s="85"/>
      <c r="G19" s="157">
        <v>0</v>
      </c>
      <c r="H19" s="158"/>
      <c r="I19" s="37">
        <f t="shared" si="0"/>
        <v>0</v>
      </c>
      <c r="J19" s="100"/>
      <c r="K19" s="109"/>
      <c r="L19" s="87"/>
      <c r="M19" s="3"/>
      <c r="N19" s="15"/>
      <c r="O19" s="15"/>
    </row>
    <row r="20" spans="2:15" ht="18.75" x14ac:dyDescent="0.3">
      <c r="B20" s="80"/>
      <c r="C20" s="24">
        <v>11</v>
      </c>
      <c r="D20" s="83"/>
      <c r="E20" s="84"/>
      <c r="F20" s="85"/>
      <c r="G20" s="157">
        <v>0</v>
      </c>
      <c r="H20" s="158"/>
      <c r="I20" s="37">
        <f t="shared" si="0"/>
        <v>0</v>
      </c>
      <c r="J20" s="100"/>
      <c r="K20" s="109"/>
      <c r="L20" s="87"/>
      <c r="M20" s="3"/>
      <c r="N20" s="15"/>
      <c r="O20" s="15"/>
    </row>
    <row r="21" spans="2:15" ht="18.75" x14ac:dyDescent="0.3">
      <c r="B21" s="80"/>
      <c r="C21" s="24">
        <v>12</v>
      </c>
      <c r="D21" s="83"/>
      <c r="E21" s="84"/>
      <c r="F21" s="85"/>
      <c r="G21" s="157">
        <v>0</v>
      </c>
      <c r="H21" s="158"/>
      <c r="I21" s="37">
        <f t="shared" si="0"/>
        <v>0</v>
      </c>
      <c r="J21" s="100"/>
      <c r="K21" s="109"/>
      <c r="L21" s="87"/>
      <c r="M21" s="3"/>
      <c r="N21" s="15"/>
      <c r="O21" s="15"/>
    </row>
    <row r="22" spans="2:15" ht="18.75" x14ac:dyDescent="0.3">
      <c r="B22" s="80" t="s">
        <v>36</v>
      </c>
      <c r="C22" s="26">
        <v>13</v>
      </c>
      <c r="D22" s="83"/>
      <c r="E22" s="84"/>
      <c r="F22" s="85"/>
      <c r="G22" s="157">
        <v>0</v>
      </c>
      <c r="H22" s="158"/>
      <c r="I22" s="37">
        <f>F22-G22</f>
        <v>0</v>
      </c>
      <c r="J22" s="100"/>
      <c r="K22" s="109"/>
      <c r="L22" s="87"/>
      <c r="M22" s="3"/>
      <c r="N22" s="15"/>
      <c r="O22" s="15"/>
    </row>
    <row r="23" spans="2:15" ht="18.75" x14ac:dyDescent="0.3">
      <c r="B23" s="80"/>
      <c r="C23" s="24">
        <v>14</v>
      </c>
      <c r="D23" s="83"/>
      <c r="E23" s="84"/>
      <c r="F23" s="85"/>
      <c r="G23" s="157">
        <v>0</v>
      </c>
      <c r="H23" s="158"/>
      <c r="I23" s="37">
        <f t="shared" ref="I23:I33" si="1">F23-G23</f>
        <v>0</v>
      </c>
      <c r="J23" s="100"/>
      <c r="K23" s="109"/>
      <c r="L23" s="87"/>
      <c r="M23" s="3"/>
      <c r="N23" s="15"/>
      <c r="O23" s="15"/>
    </row>
    <row r="24" spans="2:15" ht="18.75" x14ac:dyDescent="0.3">
      <c r="B24" s="80"/>
      <c r="C24" s="24">
        <v>15</v>
      </c>
      <c r="D24" s="83"/>
      <c r="E24" s="84"/>
      <c r="F24" s="85"/>
      <c r="G24" s="157">
        <v>0</v>
      </c>
      <c r="H24" s="158"/>
      <c r="I24" s="37">
        <f t="shared" si="1"/>
        <v>0</v>
      </c>
      <c r="J24" s="100"/>
      <c r="K24" s="109"/>
      <c r="L24" s="87"/>
      <c r="M24" s="3"/>
      <c r="N24" s="15"/>
      <c r="O24" s="15"/>
    </row>
    <row r="25" spans="2:15" ht="18.75" x14ac:dyDescent="0.3">
      <c r="B25" s="80"/>
      <c r="C25" s="24">
        <v>16</v>
      </c>
      <c r="D25" s="83"/>
      <c r="E25" s="84"/>
      <c r="F25" s="85"/>
      <c r="G25" s="157">
        <v>0</v>
      </c>
      <c r="H25" s="158"/>
      <c r="I25" s="37">
        <f t="shared" si="1"/>
        <v>0</v>
      </c>
      <c r="J25" s="100"/>
      <c r="K25" s="109"/>
      <c r="L25" s="87"/>
      <c r="M25" s="3"/>
      <c r="N25" s="15"/>
      <c r="O25" s="15"/>
    </row>
    <row r="26" spans="2:15" ht="18.75" x14ac:dyDescent="0.3">
      <c r="B26" s="80"/>
      <c r="C26" s="26">
        <v>17</v>
      </c>
      <c r="D26" s="83"/>
      <c r="E26" s="84"/>
      <c r="F26" s="85"/>
      <c r="G26" s="157">
        <v>0</v>
      </c>
      <c r="H26" s="158"/>
      <c r="I26" s="37">
        <f t="shared" si="1"/>
        <v>0</v>
      </c>
      <c r="J26" s="100"/>
      <c r="K26" s="109"/>
      <c r="L26" s="87"/>
      <c r="M26" s="3"/>
      <c r="N26" s="15"/>
      <c r="O26" s="15"/>
    </row>
    <row r="27" spans="2:15" ht="18.75" x14ac:dyDescent="0.3">
      <c r="B27" s="80"/>
      <c r="C27" s="24">
        <v>18</v>
      </c>
      <c r="D27" s="83"/>
      <c r="E27" s="84"/>
      <c r="F27" s="85"/>
      <c r="G27" s="157">
        <v>0</v>
      </c>
      <c r="H27" s="158"/>
      <c r="I27" s="37">
        <f t="shared" si="1"/>
        <v>0</v>
      </c>
      <c r="J27" s="100"/>
      <c r="K27" s="109"/>
      <c r="L27" s="87"/>
      <c r="M27" s="3"/>
      <c r="N27" s="15"/>
      <c r="O27" s="15"/>
    </row>
    <row r="28" spans="2:15" ht="18.75" x14ac:dyDescent="0.3">
      <c r="B28" s="80"/>
      <c r="C28" s="24">
        <v>19</v>
      </c>
      <c r="D28" s="83"/>
      <c r="E28" s="84"/>
      <c r="F28" s="85"/>
      <c r="G28" s="157">
        <v>0</v>
      </c>
      <c r="H28" s="158"/>
      <c r="I28" s="37">
        <f t="shared" si="1"/>
        <v>0</v>
      </c>
      <c r="J28" s="100"/>
      <c r="K28" s="109"/>
      <c r="L28" s="87"/>
      <c r="M28" s="3"/>
      <c r="N28" s="15"/>
      <c r="O28" s="15"/>
    </row>
    <row r="29" spans="2:15" ht="18.75" x14ac:dyDescent="0.3">
      <c r="B29" s="80"/>
      <c r="C29" s="24">
        <v>20</v>
      </c>
      <c r="D29" s="83"/>
      <c r="E29" s="84"/>
      <c r="F29" s="85"/>
      <c r="G29" s="157">
        <v>0</v>
      </c>
      <c r="H29" s="158"/>
      <c r="I29" s="37">
        <f t="shared" si="1"/>
        <v>0</v>
      </c>
      <c r="J29" s="100"/>
      <c r="K29" s="109"/>
      <c r="L29" s="87"/>
      <c r="M29" s="3"/>
      <c r="N29" s="15"/>
      <c r="O29" s="15"/>
    </row>
    <row r="30" spans="2:15" ht="18.75" x14ac:dyDescent="0.3">
      <c r="B30" s="80"/>
      <c r="C30" s="26">
        <v>21</v>
      </c>
      <c r="D30" s="83"/>
      <c r="E30" s="84"/>
      <c r="F30" s="85"/>
      <c r="G30" s="157">
        <v>0</v>
      </c>
      <c r="H30" s="158"/>
      <c r="I30" s="37">
        <f t="shared" si="1"/>
        <v>0</v>
      </c>
      <c r="J30" s="100"/>
      <c r="K30" s="109"/>
      <c r="L30" s="87"/>
      <c r="M30" s="3"/>
      <c r="N30" s="15"/>
      <c r="O30" s="15"/>
    </row>
    <row r="31" spans="2:15" ht="18.75" x14ac:dyDescent="0.3">
      <c r="B31" s="80"/>
      <c r="C31" s="24">
        <v>22</v>
      </c>
      <c r="D31" s="83"/>
      <c r="E31" s="84"/>
      <c r="F31" s="85"/>
      <c r="G31" s="157">
        <v>0</v>
      </c>
      <c r="H31" s="158"/>
      <c r="I31" s="37">
        <f t="shared" si="1"/>
        <v>0</v>
      </c>
      <c r="J31" s="100"/>
      <c r="K31" s="109"/>
      <c r="L31" s="87"/>
      <c r="M31" s="3"/>
      <c r="N31" s="15"/>
      <c r="O31" s="15"/>
    </row>
    <row r="32" spans="2:15" ht="18.75" x14ac:dyDescent="0.3">
      <c r="B32" s="80"/>
      <c r="C32" s="24">
        <v>23</v>
      </c>
      <c r="D32" s="83"/>
      <c r="E32" s="84"/>
      <c r="F32" s="85"/>
      <c r="G32" s="157">
        <v>0</v>
      </c>
      <c r="H32" s="158"/>
      <c r="I32" s="37">
        <f t="shared" si="1"/>
        <v>0</v>
      </c>
      <c r="J32" s="100"/>
      <c r="K32" s="109"/>
      <c r="L32" s="87"/>
      <c r="M32" s="3"/>
      <c r="N32" s="15"/>
      <c r="O32" s="15"/>
    </row>
    <row r="33" spans="1:24" ht="18.75" x14ac:dyDescent="0.3">
      <c r="B33" s="80"/>
      <c r="C33" s="24">
        <v>24</v>
      </c>
      <c r="D33" s="83"/>
      <c r="E33" s="84"/>
      <c r="F33" s="85"/>
      <c r="G33" s="157">
        <v>0</v>
      </c>
      <c r="H33" s="158"/>
      <c r="I33" s="37">
        <f t="shared" si="1"/>
        <v>0</v>
      </c>
      <c r="J33" s="100"/>
      <c r="K33" s="109"/>
      <c r="L33" s="87"/>
      <c r="M33" s="3"/>
      <c r="N33" s="15"/>
      <c r="O33" s="15"/>
    </row>
    <row r="34" spans="1:24" ht="18.75" customHeight="1" thickBot="1" x14ac:dyDescent="0.3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3"/>
      <c r="N34" s="15"/>
      <c r="O34" s="15"/>
    </row>
    <row r="35" spans="1:24" ht="19.5" thickBot="1" x14ac:dyDescent="0.35">
      <c r="B35" s="170" t="s">
        <v>8</v>
      </c>
      <c r="C35" s="171"/>
      <c r="D35" s="171"/>
      <c r="E35" s="172"/>
      <c r="F35" s="38">
        <f>SUM(F10:F33)</f>
        <v>0</v>
      </c>
      <c r="G35" s="168">
        <f>SUM(G10:H33)</f>
        <v>0</v>
      </c>
      <c r="H35" s="169"/>
      <c r="I35" s="99">
        <f>SUM(I10:I33)</f>
        <v>0</v>
      </c>
      <c r="J35" s="41">
        <f>SUM(J10:J33)</f>
        <v>0</v>
      </c>
      <c r="K35" s="118">
        <f>SUM(K10:K33)</f>
        <v>0</v>
      </c>
      <c r="L35" s="108">
        <f>SUM(L10:L33)</f>
        <v>0</v>
      </c>
      <c r="M35" s="3"/>
      <c r="N35" s="15"/>
      <c r="O35" s="15"/>
    </row>
    <row r="36" spans="1:24" ht="18.75" customHeight="1" thickBot="1" x14ac:dyDescent="0.35">
      <c r="B36" s="6"/>
      <c r="C36" s="6"/>
      <c r="D36" s="7"/>
      <c r="E36" s="6"/>
      <c r="F36" s="6"/>
      <c r="G36" s="6"/>
      <c r="H36" s="12"/>
      <c r="I36" s="12"/>
      <c r="J36" s="12"/>
      <c r="K36" s="12"/>
      <c r="L36" s="6"/>
      <c r="M36" s="3"/>
      <c r="N36" s="15"/>
      <c r="O36" s="15"/>
    </row>
    <row r="37" spans="1:24" ht="27" thickBot="1" x14ac:dyDescent="0.35">
      <c r="B37" s="130" t="s">
        <v>37</v>
      </c>
      <c r="C37" s="131"/>
      <c r="D37" s="131"/>
      <c r="E37" s="132"/>
      <c r="F37" s="113">
        <f>I35</f>
        <v>0</v>
      </c>
      <c r="G37" s="5"/>
      <c r="H37" s="130" t="s">
        <v>62</v>
      </c>
      <c r="I37" s="131"/>
      <c r="J37" s="132"/>
      <c r="K37" s="119" t="s">
        <v>22</v>
      </c>
      <c r="L37" s="14"/>
      <c r="M37" s="3"/>
      <c r="N37" s="15"/>
      <c r="O37" s="15"/>
    </row>
    <row r="38" spans="1:24" ht="24.95" customHeight="1" thickBot="1" x14ac:dyDescent="0.35">
      <c r="B38" s="130" t="s">
        <v>61</v>
      </c>
      <c r="C38" s="131"/>
      <c r="D38" s="131"/>
      <c r="E38" s="132"/>
      <c r="F38" s="114">
        <v>0</v>
      </c>
      <c r="G38" s="5"/>
      <c r="H38" s="130" t="s">
        <v>24</v>
      </c>
      <c r="I38" s="131"/>
      <c r="J38" s="132"/>
      <c r="K38" s="120" t="s">
        <v>22</v>
      </c>
      <c r="L38" s="3"/>
      <c r="M38" s="3"/>
      <c r="N38" s="15"/>
      <c r="O38" s="15"/>
    </row>
    <row r="39" spans="1:24" ht="24.95" customHeight="1" thickBot="1" x14ac:dyDescent="0.35">
      <c r="B39" s="130" t="s">
        <v>58</v>
      </c>
      <c r="C39" s="131"/>
      <c r="D39" s="131"/>
      <c r="E39" s="132"/>
      <c r="F39" s="114">
        <v>0</v>
      </c>
      <c r="G39" s="5"/>
      <c r="H39" s="133" t="s">
        <v>41</v>
      </c>
      <c r="I39" s="133"/>
      <c r="J39" s="133"/>
      <c r="K39" s="133"/>
      <c r="L39" s="3"/>
      <c r="M39" s="3"/>
      <c r="N39" s="4"/>
      <c r="O39" s="15"/>
    </row>
    <row r="40" spans="1:24" ht="24.95" customHeight="1" thickBot="1" x14ac:dyDescent="0.35">
      <c r="B40" s="130" t="s">
        <v>59</v>
      </c>
      <c r="C40" s="131"/>
      <c r="D40" s="131"/>
      <c r="E40" s="132"/>
      <c r="F40" s="41">
        <f>F37*F39*(1-F38)</f>
        <v>0</v>
      </c>
      <c r="G40" s="103"/>
      <c r="L40" s="104"/>
      <c r="M40" s="3"/>
      <c r="N40" s="15"/>
      <c r="O40" s="15"/>
    </row>
    <row r="41" spans="1:24" s="35" customFormat="1" ht="24.75" customHeight="1" thickBot="1" x14ac:dyDescent="0.35">
      <c r="B41" s="130" t="s">
        <v>10</v>
      </c>
      <c r="C41" s="131"/>
      <c r="D41" s="131"/>
      <c r="E41" s="132"/>
      <c r="F41" s="41">
        <f>F40/24</f>
        <v>0</v>
      </c>
      <c r="G41" s="33"/>
      <c r="H41" s="34"/>
      <c r="I41" s="34"/>
      <c r="J41" s="34"/>
      <c r="K41" s="34"/>
      <c r="L41" s="34"/>
      <c r="M41" s="46"/>
      <c r="N41" s="47"/>
      <c r="O41" s="47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17.45" customHeight="1" x14ac:dyDescent="0.3">
      <c r="B42" s="32"/>
      <c r="C42" s="32"/>
      <c r="D42" s="32"/>
      <c r="E42" s="32"/>
      <c r="F42" s="30"/>
      <c r="G42" s="98"/>
      <c r="H42" s="98"/>
      <c r="I42" s="98"/>
      <c r="J42" s="98"/>
      <c r="K42" s="98"/>
      <c r="L42" s="98"/>
      <c r="M42" s="3"/>
      <c r="N42" s="15"/>
      <c r="O42" s="15"/>
    </row>
    <row r="43" spans="1:24" ht="43.5" customHeight="1" x14ac:dyDescent="0.3">
      <c r="B43" s="125" t="s">
        <v>40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98"/>
      <c r="M43" s="3"/>
      <c r="N43" s="15"/>
      <c r="O43" s="15"/>
    </row>
    <row r="44" spans="1:24" ht="24" customHeight="1" x14ac:dyDescent="0.3">
      <c r="B44" s="98"/>
      <c r="C44" s="98"/>
      <c r="D44" s="98"/>
      <c r="E44" s="98"/>
      <c r="F44" s="98"/>
      <c r="G44" s="36"/>
      <c r="H44" s="36"/>
      <c r="I44" s="36"/>
      <c r="J44" s="36"/>
      <c r="K44" s="31"/>
      <c r="L44" s="31"/>
      <c r="M44" s="3"/>
      <c r="N44" s="15"/>
      <c r="O44" s="15"/>
    </row>
    <row r="45" spans="1:24" s="5" customFormat="1" ht="7.5" customHeight="1" x14ac:dyDescent="0.3">
      <c r="A45" s="58"/>
      <c r="B45" s="67"/>
      <c r="C45" s="67"/>
      <c r="D45" s="68"/>
      <c r="E45" s="67"/>
      <c r="F45" s="67"/>
      <c r="G45" s="67"/>
      <c r="H45" s="69"/>
      <c r="I45" s="69"/>
      <c r="J45" s="69"/>
      <c r="K45" s="69"/>
      <c r="L45" s="67"/>
      <c r="M45" s="52"/>
      <c r="N45" s="15"/>
      <c r="O45" s="15"/>
    </row>
    <row r="46" spans="1:24" s="5" customFormat="1" ht="24.75" customHeight="1" thickBot="1" x14ac:dyDescent="0.3">
      <c r="A46" s="58"/>
      <c r="B46" s="134" t="s">
        <v>29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58"/>
      <c r="N46" s="42"/>
      <c r="O46" s="42"/>
    </row>
    <row r="47" spans="1:24" s="5" customFormat="1" ht="42.75" customHeight="1" thickBot="1" x14ac:dyDescent="0.45">
      <c r="A47" s="58"/>
      <c r="B47" s="126" t="s">
        <v>39</v>
      </c>
      <c r="C47" s="127"/>
      <c r="D47" s="135"/>
      <c r="E47" s="136"/>
      <c r="F47" s="136"/>
      <c r="G47" s="137"/>
      <c r="I47" s="61" t="s">
        <v>30</v>
      </c>
      <c r="J47" s="128" t="s">
        <v>36</v>
      </c>
      <c r="K47" s="129"/>
      <c r="M47" s="58"/>
      <c r="N47" s="42"/>
      <c r="O47" s="42"/>
    </row>
    <row r="48" spans="1:24" s="5" customFormat="1" ht="8.25" customHeight="1" x14ac:dyDescent="0.25">
      <c r="A48" s="58"/>
      <c r="B48" s="70"/>
      <c r="C48" s="55"/>
      <c r="D48" s="55"/>
      <c r="E48" s="56"/>
      <c r="F48" s="56"/>
      <c r="G48" s="56"/>
      <c r="H48" s="57"/>
      <c r="I48" s="57"/>
      <c r="J48" s="57"/>
      <c r="K48" s="57"/>
      <c r="L48" s="56"/>
      <c r="M48" s="58"/>
      <c r="N48" s="42"/>
      <c r="O48" s="42"/>
    </row>
    <row r="49" spans="1:15" s="5" customFormat="1" ht="17.100000000000001" customHeight="1" x14ac:dyDescent="0.3">
      <c r="A49" s="58"/>
      <c r="B49" s="71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58"/>
      <c r="N49" s="42"/>
      <c r="O49" s="42"/>
    </row>
    <row r="50" spans="1:15" s="5" customFormat="1" ht="17.100000000000001" customHeight="1" x14ac:dyDescent="0.25">
      <c r="A50" s="58"/>
      <c r="B50" s="5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58"/>
      <c r="N50" s="42"/>
      <c r="O50" s="42"/>
    </row>
    <row r="51" spans="1:15" s="5" customFormat="1" ht="17.100000000000001" customHeight="1" x14ac:dyDescent="0.25">
      <c r="A51" s="58"/>
      <c r="B51" s="5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58"/>
      <c r="N51" s="42"/>
      <c r="O51" s="42"/>
    </row>
    <row r="52" spans="1:15" s="5" customFormat="1" ht="8.25" customHeight="1" x14ac:dyDescent="0.25">
      <c r="A52" s="58"/>
      <c r="B52" s="58"/>
      <c r="C52" s="58"/>
      <c r="D52" s="59"/>
      <c r="E52" s="58"/>
      <c r="F52" s="58"/>
      <c r="G52" s="58"/>
      <c r="H52" s="60"/>
      <c r="I52" s="60"/>
      <c r="J52" s="60"/>
      <c r="K52" s="60"/>
      <c r="L52" s="58"/>
      <c r="M52" s="58"/>
      <c r="N52" s="42"/>
      <c r="O52" s="42"/>
    </row>
    <row r="53" spans="1:15" s="5" customFormat="1" x14ac:dyDescent="0.25">
      <c r="D53" s="48"/>
      <c r="H53" s="49"/>
      <c r="I53" s="49"/>
      <c r="J53" s="49"/>
      <c r="K53" s="49"/>
      <c r="N53" s="42"/>
      <c r="O53" s="42"/>
    </row>
    <row r="54" spans="1:15" s="5" customFormat="1" x14ac:dyDescent="0.25">
      <c r="D54" s="48"/>
      <c r="H54" s="49"/>
      <c r="I54" s="49"/>
      <c r="J54" s="49"/>
      <c r="K54" s="49"/>
      <c r="N54" s="42"/>
      <c r="O54" s="42"/>
    </row>
    <row r="55" spans="1:15" s="5" customFormat="1" x14ac:dyDescent="0.25">
      <c r="D55" s="48"/>
      <c r="H55" s="49"/>
      <c r="I55" s="49"/>
      <c r="J55" s="49"/>
      <c r="K55" s="49"/>
      <c r="N55" s="42"/>
      <c r="O55" s="42"/>
    </row>
    <row r="56" spans="1:15" x14ac:dyDescent="0.25">
      <c r="B56" s="5"/>
      <c r="C56" s="5"/>
      <c r="D56" s="48"/>
      <c r="E56" s="5"/>
      <c r="F56" s="5"/>
    </row>
  </sheetData>
  <sheetProtection algorithmName="SHA-512" hashValue="VMHg+6aXMvYsI7uOAhHDP2ckQi7sHn92sQvT+s2U/oxYaQoPGlSMbibN//d1fCE8anWlvZHh0pdiDmPT+ZsKDA==" saltValue="rkf5y22zfyaIWkOYki6GJw==" spinCount="100000" sheet="1" objects="1" scenarios="1"/>
  <mergeCells count="54">
    <mergeCell ref="B8:L8"/>
    <mergeCell ref="B1:L1"/>
    <mergeCell ref="B2:L2"/>
    <mergeCell ref="B3:L3"/>
    <mergeCell ref="C4:E4"/>
    <mergeCell ref="G4:L4"/>
    <mergeCell ref="B5:D5"/>
    <mergeCell ref="G5:L5"/>
    <mergeCell ref="C6:E6"/>
    <mergeCell ref="G6:L6"/>
    <mergeCell ref="B7:D7"/>
    <mergeCell ref="F7:J7"/>
    <mergeCell ref="K7:L7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B34:L34"/>
    <mergeCell ref="B35:E35"/>
    <mergeCell ref="G35:H35"/>
    <mergeCell ref="B37:E37"/>
    <mergeCell ref="H37:J37"/>
    <mergeCell ref="G22:H22"/>
    <mergeCell ref="G23:H23"/>
    <mergeCell ref="G24:H24"/>
    <mergeCell ref="G25:H25"/>
    <mergeCell ref="G33:H33"/>
    <mergeCell ref="G31:H31"/>
    <mergeCell ref="G32:H32"/>
    <mergeCell ref="G26:H26"/>
    <mergeCell ref="G27:H27"/>
    <mergeCell ref="G28:H28"/>
    <mergeCell ref="B47:C47"/>
    <mergeCell ref="D47:G47"/>
    <mergeCell ref="J47:K47"/>
    <mergeCell ref="B41:E41"/>
    <mergeCell ref="G29:H29"/>
    <mergeCell ref="G30:H30"/>
    <mergeCell ref="B39:E39"/>
    <mergeCell ref="B43:K43"/>
    <mergeCell ref="B46:L46"/>
    <mergeCell ref="B38:E38"/>
    <mergeCell ref="H38:J38"/>
    <mergeCell ref="B40:E40"/>
    <mergeCell ref="H39:K39"/>
  </mergeCells>
  <conditionalFormatting sqref="L37">
    <cfRule type="beginsWith" dxfId="43" priority="6" operator="beginsWith" text="W">
      <formula>LEFT(L37,LEN("W"))="W"</formula>
    </cfRule>
    <cfRule type="containsText" dxfId="42" priority="8" operator="containsText" text="false">
      <formula>NOT(ISERROR(SEARCH("false",L37)))</formula>
    </cfRule>
  </conditionalFormatting>
  <conditionalFormatting sqref="K35">
    <cfRule type="containsText" dxfId="41" priority="7" operator="containsText" text="Warning">
      <formula>NOT(ISERROR(SEARCH("Warning",K35)))</formula>
    </cfRule>
  </conditionalFormatting>
  <conditionalFormatting sqref="L35">
    <cfRule type="cellIs" dxfId="40" priority="5" operator="greaterThan">
      <formula>3</formula>
    </cfRule>
  </conditionalFormatting>
  <conditionalFormatting sqref="K37:K38">
    <cfRule type="beginsWith" dxfId="39" priority="1" operator="beginsWith" text="Y">
      <formula>LEFT(K37,LEN("Y"))="Y"</formula>
    </cfRule>
    <cfRule type="containsText" dxfId="38" priority="2" operator="containsText" text="No">
      <formula>NOT(ISERROR(SEARCH("No",K37)))</formula>
    </cfRule>
  </conditionalFormatting>
  <conditionalFormatting sqref="H37">
    <cfRule type="beginsWith" dxfId="37" priority="3" operator="beginsWith" text="W">
      <formula>LEFT(H37,LEN("W"))="W"</formula>
    </cfRule>
    <cfRule type="containsText" dxfId="36" priority="4" operator="containsText" text="false">
      <formula>NOT(ISERROR(SEARCH("false",H37)))</formula>
    </cfRule>
  </conditionalFormatting>
  <printOptions horizontalCentered="1" verticalCentered="1"/>
  <pageMargins left="0.25" right="0.25" top="0.25" bottom="0.2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Sheet1!$B$1:$B$3</xm:f>
          </x14:formula1>
          <xm:sqref>K37:K38</xm:sqref>
        </x14:dataValidation>
        <x14:dataValidation type="list" allowBlank="1" showInputMessage="1" showErrorMessage="1">
          <x14:formula1>
            <xm:f>Sheet1!$A$1:$A$3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46"/>
  <sheetViews>
    <sheetView showGridLines="0" topLeftCell="A13" zoomScaleNormal="100" workbookViewId="0">
      <selection activeCell="G31" sqref="G31"/>
    </sheetView>
  </sheetViews>
  <sheetFormatPr defaultRowHeight="15" x14ac:dyDescent="0.25"/>
  <cols>
    <col min="1" max="1" width="2.28515625" customWidth="1"/>
    <col min="2" max="2" width="14.5703125" customWidth="1"/>
    <col min="3" max="3" width="9.28515625" customWidth="1"/>
    <col min="4" max="4" width="14.28515625" style="1" customWidth="1"/>
    <col min="5" max="5" width="22" customWidth="1"/>
    <col min="6" max="6" width="21.7109375" customWidth="1"/>
    <col min="7" max="8" width="17.7109375" style="2" customWidth="1"/>
    <col min="9" max="9" width="21.7109375" style="2" customWidth="1"/>
    <col min="10" max="10" width="26.7109375" style="2" customWidth="1"/>
    <col min="11" max="11" width="27.140625" customWidth="1"/>
    <col min="12" max="12" width="19.42578125" customWidth="1"/>
    <col min="13" max="13" width="1.7109375" style="42" customWidth="1"/>
    <col min="14" max="14" width="9.140625" style="42"/>
    <col min="15" max="20" width="9.140625" style="5"/>
  </cols>
  <sheetData>
    <row r="1" spans="1:20" ht="48.95" customHeight="1" thickBot="1" x14ac:dyDescent="0.3">
      <c r="A1" s="13"/>
      <c r="B1" s="181" t="s">
        <v>53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0" ht="27.75" thickTop="1" thickBot="1" x14ac:dyDescent="0.3">
      <c r="A2" s="13"/>
      <c r="B2" s="182" t="s">
        <v>44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20" ht="5.0999999999999996" customHeight="1" thickTop="1" x14ac:dyDescent="0.2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5"/>
      <c r="O3" s="42"/>
    </row>
    <row r="4" spans="1:20" s="17" customFormat="1" ht="21.75" customHeight="1" x14ac:dyDescent="0.25">
      <c r="B4" s="185" t="s">
        <v>20</v>
      </c>
      <c r="C4" s="186"/>
      <c r="D4" s="187"/>
      <c r="E4" s="92"/>
      <c r="F4" s="20" t="s">
        <v>21</v>
      </c>
      <c r="G4" s="188"/>
      <c r="H4" s="189"/>
      <c r="I4" s="189"/>
      <c r="J4" s="189"/>
      <c r="K4" s="189"/>
      <c r="L4" s="190"/>
      <c r="M4" s="43"/>
      <c r="N4" s="44"/>
      <c r="O4" s="44"/>
      <c r="P4" s="43"/>
      <c r="Q4" s="43"/>
      <c r="R4" s="43"/>
      <c r="S4" s="43"/>
      <c r="T4" s="43"/>
    </row>
    <row r="5" spans="1:20" s="17" customFormat="1" ht="26.25" customHeight="1" x14ac:dyDescent="0.25">
      <c r="B5" s="178" t="s">
        <v>19</v>
      </c>
      <c r="C5" s="179"/>
      <c r="D5" s="180"/>
      <c r="E5" s="89"/>
      <c r="F5" s="27" t="s">
        <v>16</v>
      </c>
      <c r="G5" s="188" t="s">
        <v>36</v>
      </c>
      <c r="H5" s="189"/>
      <c r="I5" s="189"/>
      <c r="J5" s="189"/>
      <c r="K5" s="189"/>
      <c r="L5" s="190"/>
      <c r="M5" s="43"/>
      <c r="N5" s="44"/>
      <c r="O5" s="44"/>
      <c r="P5" s="43"/>
      <c r="Q5" s="43"/>
      <c r="R5" s="43"/>
      <c r="S5" s="43"/>
      <c r="T5" s="43"/>
    </row>
    <row r="6" spans="1:20" s="17" customFormat="1" ht="21.75" customHeight="1" x14ac:dyDescent="0.25">
      <c r="B6" s="19" t="s">
        <v>15</v>
      </c>
      <c r="C6" s="191"/>
      <c r="D6" s="192"/>
      <c r="E6" s="193"/>
      <c r="F6" s="27" t="s">
        <v>18</v>
      </c>
      <c r="G6" s="194"/>
      <c r="H6" s="195"/>
      <c r="I6" s="195"/>
      <c r="J6" s="195"/>
      <c r="K6" s="195"/>
      <c r="L6" s="196"/>
      <c r="M6" s="43"/>
      <c r="N6" s="44"/>
      <c r="O6" s="44"/>
      <c r="P6" s="43"/>
      <c r="Q6" s="43"/>
      <c r="R6" s="43"/>
      <c r="S6" s="43"/>
      <c r="T6" s="43"/>
    </row>
    <row r="7" spans="1:20" s="17" customFormat="1" ht="21.75" customHeight="1" x14ac:dyDescent="0.25">
      <c r="B7" s="178" t="s">
        <v>17</v>
      </c>
      <c r="C7" s="179"/>
      <c r="D7" s="180"/>
      <c r="E7" s="79"/>
      <c r="F7" s="197" t="s">
        <v>34</v>
      </c>
      <c r="G7" s="198"/>
      <c r="H7" s="198"/>
      <c r="I7" s="198"/>
      <c r="J7" s="198"/>
      <c r="K7" s="199"/>
      <c r="L7" s="200"/>
      <c r="M7" s="43"/>
      <c r="N7" s="44"/>
      <c r="O7" s="44"/>
      <c r="P7" s="43"/>
      <c r="Q7" s="43"/>
      <c r="R7" s="43"/>
      <c r="S7" s="43"/>
      <c r="T7" s="43"/>
    </row>
    <row r="8" spans="1:20" ht="8.25" customHeight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5"/>
      <c r="O8" s="42"/>
    </row>
    <row r="9" spans="1:20" s="18" customFormat="1" ht="38.25" customHeight="1" x14ac:dyDescent="0.25">
      <c r="B9" s="76" t="s">
        <v>33</v>
      </c>
      <c r="C9" s="21" t="s">
        <v>0</v>
      </c>
      <c r="D9" s="22" t="s">
        <v>1</v>
      </c>
      <c r="E9" s="23" t="s">
        <v>2</v>
      </c>
      <c r="F9" s="23" t="s">
        <v>3</v>
      </c>
      <c r="G9" s="159" t="s">
        <v>4</v>
      </c>
      <c r="H9" s="160"/>
      <c r="I9" s="23" t="s">
        <v>25</v>
      </c>
      <c r="J9" s="23" t="s">
        <v>6</v>
      </c>
      <c r="K9" s="23" t="s">
        <v>7</v>
      </c>
      <c r="L9" s="22" t="s">
        <v>60</v>
      </c>
      <c r="M9" s="45"/>
      <c r="N9" s="45"/>
      <c r="O9" s="45"/>
      <c r="P9" s="45"/>
      <c r="Q9" s="45"/>
      <c r="R9" s="45"/>
      <c r="S9" s="45"/>
      <c r="T9" s="45"/>
    </row>
    <row r="10" spans="1:20" ht="18.75" x14ac:dyDescent="0.3">
      <c r="A10" s="5"/>
      <c r="B10" s="80" t="s">
        <v>36</v>
      </c>
      <c r="C10" s="26">
        <v>1</v>
      </c>
      <c r="D10" s="83"/>
      <c r="E10" s="84"/>
      <c r="F10" s="85"/>
      <c r="G10" s="157">
        <v>0</v>
      </c>
      <c r="H10" s="158"/>
      <c r="I10" s="37">
        <f t="shared" ref="I10:I21" si="0">F10-G10</f>
        <v>0</v>
      </c>
      <c r="J10" s="86"/>
      <c r="K10" s="86"/>
      <c r="L10" s="88"/>
    </row>
    <row r="11" spans="1:20" ht="18.75" x14ac:dyDescent="0.3">
      <c r="A11" s="5"/>
      <c r="B11" s="80"/>
      <c r="C11" s="24">
        <v>2</v>
      </c>
      <c r="D11" s="83"/>
      <c r="E11" s="84"/>
      <c r="F11" s="85"/>
      <c r="G11" s="157">
        <v>0</v>
      </c>
      <c r="H11" s="158"/>
      <c r="I11" s="37">
        <f t="shared" si="0"/>
        <v>0</v>
      </c>
      <c r="J11" s="86"/>
      <c r="K11" s="109"/>
      <c r="L11" s="88"/>
    </row>
    <row r="12" spans="1:20" ht="18.75" x14ac:dyDescent="0.3">
      <c r="A12" s="5"/>
      <c r="B12" s="80"/>
      <c r="C12" s="24">
        <v>3</v>
      </c>
      <c r="D12" s="83"/>
      <c r="E12" s="84"/>
      <c r="F12" s="85"/>
      <c r="G12" s="157">
        <v>0</v>
      </c>
      <c r="H12" s="158"/>
      <c r="I12" s="37">
        <f t="shared" si="0"/>
        <v>0</v>
      </c>
      <c r="J12" s="86"/>
      <c r="K12" s="109"/>
      <c r="L12" s="88"/>
    </row>
    <row r="13" spans="1:20" ht="18.75" x14ac:dyDescent="0.3">
      <c r="A13" s="5"/>
      <c r="B13" s="80"/>
      <c r="C13" s="24">
        <v>4</v>
      </c>
      <c r="D13" s="83"/>
      <c r="E13" s="84"/>
      <c r="F13" s="85"/>
      <c r="G13" s="157">
        <v>0</v>
      </c>
      <c r="H13" s="158"/>
      <c r="I13" s="37">
        <f t="shared" si="0"/>
        <v>0</v>
      </c>
      <c r="J13" s="86"/>
      <c r="K13" s="109"/>
      <c r="L13" s="88"/>
    </row>
    <row r="14" spans="1:20" ht="18.75" x14ac:dyDescent="0.3">
      <c r="A14" s="5"/>
      <c r="B14" s="80"/>
      <c r="C14" s="26">
        <v>5</v>
      </c>
      <c r="D14" s="83"/>
      <c r="E14" s="84"/>
      <c r="F14" s="85"/>
      <c r="G14" s="157">
        <v>0</v>
      </c>
      <c r="H14" s="158"/>
      <c r="I14" s="37">
        <f t="shared" si="0"/>
        <v>0</v>
      </c>
      <c r="J14" s="86"/>
      <c r="K14" s="109"/>
      <c r="L14" s="88"/>
    </row>
    <row r="15" spans="1:20" ht="18.75" x14ac:dyDescent="0.3">
      <c r="A15" s="5"/>
      <c r="B15" s="80"/>
      <c r="C15" s="24">
        <v>6</v>
      </c>
      <c r="D15" s="83"/>
      <c r="E15" s="84"/>
      <c r="F15" s="85"/>
      <c r="G15" s="157">
        <v>0</v>
      </c>
      <c r="H15" s="158"/>
      <c r="I15" s="37">
        <f t="shared" si="0"/>
        <v>0</v>
      </c>
      <c r="J15" s="86"/>
      <c r="K15" s="109"/>
      <c r="L15" s="88"/>
    </row>
    <row r="16" spans="1:20" ht="18.75" x14ac:dyDescent="0.3">
      <c r="A16" s="5"/>
      <c r="B16" s="80"/>
      <c r="C16" s="24">
        <v>7</v>
      </c>
      <c r="D16" s="83"/>
      <c r="E16" s="84"/>
      <c r="F16" s="85"/>
      <c r="G16" s="157">
        <v>0</v>
      </c>
      <c r="H16" s="158"/>
      <c r="I16" s="37">
        <f t="shared" si="0"/>
        <v>0</v>
      </c>
      <c r="J16" s="86"/>
      <c r="K16" s="109"/>
      <c r="L16" s="88"/>
    </row>
    <row r="17" spans="1:20" ht="18.75" x14ac:dyDescent="0.3">
      <c r="A17" s="5"/>
      <c r="B17" s="80"/>
      <c r="C17" s="24">
        <v>8</v>
      </c>
      <c r="D17" s="83"/>
      <c r="E17" s="84"/>
      <c r="F17" s="85"/>
      <c r="G17" s="157">
        <v>0</v>
      </c>
      <c r="H17" s="158"/>
      <c r="I17" s="37">
        <f t="shared" si="0"/>
        <v>0</v>
      </c>
      <c r="J17" s="86"/>
      <c r="K17" s="109"/>
      <c r="L17" s="88"/>
    </row>
    <row r="18" spans="1:20" ht="18.75" x14ac:dyDescent="0.3">
      <c r="A18" s="5"/>
      <c r="B18" s="80"/>
      <c r="C18" s="26">
        <v>9</v>
      </c>
      <c r="D18" s="83"/>
      <c r="E18" s="84"/>
      <c r="F18" s="85"/>
      <c r="G18" s="157">
        <v>0</v>
      </c>
      <c r="H18" s="158"/>
      <c r="I18" s="37">
        <f t="shared" si="0"/>
        <v>0</v>
      </c>
      <c r="J18" s="86"/>
      <c r="K18" s="109"/>
      <c r="L18" s="88"/>
    </row>
    <row r="19" spans="1:20" ht="18.75" x14ac:dyDescent="0.3">
      <c r="A19" s="5"/>
      <c r="B19" s="80"/>
      <c r="C19" s="24">
        <v>10</v>
      </c>
      <c r="D19" s="83"/>
      <c r="E19" s="84"/>
      <c r="F19" s="85"/>
      <c r="G19" s="157">
        <v>0</v>
      </c>
      <c r="H19" s="158"/>
      <c r="I19" s="37">
        <f t="shared" si="0"/>
        <v>0</v>
      </c>
      <c r="J19" s="86"/>
      <c r="K19" s="109"/>
      <c r="L19" s="88"/>
    </row>
    <row r="20" spans="1:20" ht="18.75" x14ac:dyDescent="0.3">
      <c r="A20" s="5"/>
      <c r="B20" s="80"/>
      <c r="C20" s="24">
        <v>11</v>
      </c>
      <c r="D20" s="83"/>
      <c r="E20" s="84"/>
      <c r="F20" s="85"/>
      <c r="G20" s="157">
        <v>0</v>
      </c>
      <c r="H20" s="158"/>
      <c r="I20" s="37">
        <f t="shared" si="0"/>
        <v>0</v>
      </c>
      <c r="J20" s="86"/>
      <c r="K20" s="109"/>
      <c r="L20" s="88"/>
    </row>
    <row r="21" spans="1:20" ht="18.75" x14ac:dyDescent="0.3">
      <c r="A21" s="5"/>
      <c r="B21" s="80"/>
      <c r="C21" s="24">
        <v>12</v>
      </c>
      <c r="D21" s="83"/>
      <c r="E21" s="84"/>
      <c r="F21" s="85"/>
      <c r="G21" s="157">
        <v>0</v>
      </c>
      <c r="H21" s="158"/>
      <c r="I21" s="37">
        <f t="shared" si="0"/>
        <v>0</v>
      </c>
      <c r="J21" s="86"/>
      <c r="K21" s="109"/>
      <c r="L21" s="88"/>
    </row>
    <row r="22" spans="1:20" ht="19.5" thickBot="1" x14ac:dyDescent="0.35">
      <c r="A22" s="5"/>
      <c r="B22" s="6"/>
      <c r="C22" s="6"/>
      <c r="D22" s="7"/>
      <c r="E22" s="8"/>
      <c r="F22" s="9"/>
      <c r="G22" s="10"/>
      <c r="H22" s="10"/>
      <c r="I22" s="10"/>
      <c r="J22" s="11"/>
      <c r="K22" s="6"/>
      <c r="L22" s="6"/>
      <c r="M22" s="15"/>
      <c r="N22" s="15"/>
    </row>
    <row r="23" spans="1:20" ht="19.5" thickBot="1" x14ac:dyDescent="0.35">
      <c r="A23" s="5"/>
      <c r="B23" s="170" t="s">
        <v>8</v>
      </c>
      <c r="C23" s="171"/>
      <c r="D23" s="171"/>
      <c r="E23" s="172"/>
      <c r="F23" s="38">
        <f>SUM(F10:F21)</f>
        <v>0</v>
      </c>
      <c r="G23" s="176">
        <f>SUM(G10:H21)</f>
        <v>0</v>
      </c>
      <c r="H23" s="177"/>
      <c r="I23" s="41">
        <f>SUM(I10:I21)</f>
        <v>0</v>
      </c>
      <c r="J23" s="41">
        <f>SUM(J10:J21)</f>
        <v>0</v>
      </c>
      <c r="K23" s="41">
        <f>SUM(K10:K21)</f>
        <v>0</v>
      </c>
      <c r="L23" s="40">
        <f>SUM(L10:L21)</f>
        <v>0</v>
      </c>
      <c r="M23" s="15"/>
      <c r="N23" s="15"/>
    </row>
    <row r="24" spans="1:20" ht="19.5" thickBot="1" x14ac:dyDescent="0.35">
      <c r="A24" s="5"/>
      <c r="B24" s="6"/>
      <c r="C24" s="6"/>
      <c r="D24" s="7"/>
      <c r="E24" s="6"/>
      <c r="F24" s="6"/>
      <c r="G24" s="12"/>
      <c r="H24" s="12"/>
      <c r="I24" s="12"/>
      <c r="J24" s="12"/>
      <c r="K24" s="6"/>
      <c r="L24" s="6"/>
      <c r="M24" s="15"/>
      <c r="N24" s="15"/>
    </row>
    <row r="25" spans="1:20" ht="21.75" thickBot="1" x14ac:dyDescent="0.35">
      <c r="A25" s="5"/>
      <c r="B25" s="130" t="s">
        <v>35</v>
      </c>
      <c r="C25" s="131"/>
      <c r="D25" s="131"/>
      <c r="E25" s="132"/>
      <c r="F25" s="115">
        <f>I23</f>
        <v>0</v>
      </c>
      <c r="G25" s="15"/>
      <c r="H25" s="130" t="s">
        <v>62</v>
      </c>
      <c r="I25" s="131"/>
      <c r="J25" s="132"/>
      <c r="K25" s="121" t="s">
        <v>22</v>
      </c>
      <c r="L25" s="14"/>
      <c r="M25" s="15"/>
      <c r="N25" s="15"/>
    </row>
    <row r="26" spans="1:20" ht="21.75" thickBot="1" x14ac:dyDescent="0.35">
      <c r="A26" s="5"/>
      <c r="B26" s="130" t="s">
        <v>45</v>
      </c>
      <c r="C26" s="131"/>
      <c r="D26" s="131"/>
      <c r="E26" s="132"/>
      <c r="F26" s="106"/>
      <c r="G26" s="4"/>
      <c r="H26" s="130" t="s">
        <v>24</v>
      </c>
      <c r="I26" s="131"/>
      <c r="J26" s="132"/>
      <c r="K26" s="122" t="s">
        <v>22</v>
      </c>
      <c r="L26" s="3"/>
      <c r="M26" s="15"/>
      <c r="N26" s="15"/>
    </row>
    <row r="27" spans="1:20" ht="21.75" thickBot="1" x14ac:dyDescent="0.35">
      <c r="A27" s="5"/>
      <c r="B27" s="130" t="s">
        <v>48</v>
      </c>
      <c r="C27" s="131"/>
      <c r="D27" s="131"/>
      <c r="E27" s="132"/>
      <c r="F27" s="116" t="e">
        <f>F25/F26</f>
        <v>#DIV/0!</v>
      </c>
      <c r="G27" s="4"/>
      <c r="H27" s="130" t="s">
        <v>49</v>
      </c>
      <c r="I27" s="131"/>
      <c r="J27" s="132"/>
      <c r="K27" s="121" t="s">
        <v>22</v>
      </c>
      <c r="L27" s="3"/>
      <c r="M27" s="15"/>
      <c r="N27" s="15"/>
    </row>
    <row r="28" spans="1:20" ht="19.5" thickBot="1" x14ac:dyDescent="0.35">
      <c r="A28" s="5"/>
      <c r="B28" s="130" t="s">
        <v>46</v>
      </c>
      <c r="C28" s="131"/>
      <c r="D28" s="131"/>
      <c r="E28" s="132"/>
      <c r="F28" s="117"/>
      <c r="G28" s="4"/>
      <c r="H28" s="173" t="s">
        <v>41</v>
      </c>
      <c r="I28" s="173"/>
      <c r="J28" s="173"/>
      <c r="K28" s="173"/>
      <c r="L28" s="3"/>
      <c r="M28" s="15"/>
      <c r="N28" s="15"/>
    </row>
    <row r="29" spans="1:20" ht="21.75" customHeight="1" thickBot="1" x14ac:dyDescent="0.35">
      <c r="A29" s="5"/>
      <c r="B29" s="130" t="s">
        <v>58</v>
      </c>
      <c r="C29" s="131"/>
      <c r="D29" s="131"/>
      <c r="E29" s="132"/>
      <c r="F29" s="114"/>
      <c r="G29" s="4"/>
      <c r="M29" s="15"/>
      <c r="N29" s="15"/>
    </row>
    <row r="30" spans="1:20" ht="19.5" thickBot="1" x14ac:dyDescent="0.35">
      <c r="A30" s="5"/>
      <c r="B30" s="130" t="s">
        <v>47</v>
      </c>
      <c r="C30" s="131"/>
      <c r="D30" s="131"/>
      <c r="E30" s="132"/>
      <c r="F30" s="41">
        <f>(F28/12)*F29</f>
        <v>0</v>
      </c>
      <c r="G30" s="105"/>
      <c r="H30" s="175"/>
      <c r="I30" s="175"/>
      <c r="J30" s="175"/>
      <c r="K30" s="175"/>
      <c r="L30" s="105"/>
      <c r="M30" s="15"/>
      <c r="N30" s="15"/>
    </row>
    <row r="31" spans="1:20" s="35" customFormat="1" ht="21.75" customHeight="1" x14ac:dyDescent="0.3">
      <c r="B31" s="29"/>
      <c r="C31" s="29"/>
      <c r="D31" s="29"/>
      <c r="E31" s="30"/>
      <c r="F31" s="3"/>
      <c r="G31" s="33"/>
      <c r="H31" s="34"/>
      <c r="I31" s="34"/>
      <c r="J31" s="34"/>
      <c r="K31" s="34"/>
      <c r="L31" s="34"/>
      <c r="M31" s="46"/>
      <c r="N31" s="47"/>
      <c r="O31" s="47"/>
      <c r="P31" s="33"/>
      <c r="Q31" s="33"/>
      <c r="R31" s="33"/>
      <c r="S31" s="33"/>
      <c r="T31" s="33"/>
    </row>
    <row r="32" spans="1:20" ht="17.45" customHeight="1" x14ac:dyDescent="0.3">
      <c r="B32" s="32"/>
      <c r="C32" s="32"/>
      <c r="D32" s="32"/>
      <c r="E32" s="32"/>
      <c r="F32" s="30"/>
      <c r="G32" s="102"/>
      <c r="H32" s="102"/>
      <c r="I32" s="102"/>
      <c r="J32" s="102"/>
      <c r="K32" s="102"/>
      <c r="L32" s="102"/>
      <c r="M32" s="3"/>
      <c r="N32" s="15"/>
      <c r="O32" s="15"/>
    </row>
    <row r="33" spans="1:15" ht="51" customHeight="1" x14ac:dyDescent="0.3">
      <c r="B33" s="174" t="s">
        <v>27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02"/>
      <c r="M33" s="3"/>
      <c r="N33" s="15"/>
      <c r="O33" s="15"/>
    </row>
    <row r="34" spans="1:15" ht="9" customHeight="1" x14ac:dyDescent="0.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3"/>
      <c r="N34" s="15"/>
      <c r="O34" s="15"/>
    </row>
    <row r="35" spans="1:15" s="5" customFormat="1" ht="7.5" customHeight="1" x14ac:dyDescent="0.3">
      <c r="A35" s="58"/>
      <c r="B35" s="67"/>
      <c r="C35" s="67"/>
      <c r="D35" s="68"/>
      <c r="E35" s="67"/>
      <c r="F35" s="67"/>
      <c r="G35" s="67"/>
      <c r="H35" s="69"/>
      <c r="I35" s="69"/>
      <c r="J35" s="69"/>
      <c r="K35" s="69"/>
      <c r="L35" s="67"/>
      <c r="M35" s="52"/>
      <c r="N35" s="15"/>
      <c r="O35" s="15"/>
    </row>
    <row r="36" spans="1:15" s="5" customFormat="1" ht="24.75" customHeight="1" thickBot="1" x14ac:dyDescent="0.3">
      <c r="A36" s="58"/>
      <c r="B36" s="134" t="s">
        <v>29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58"/>
      <c r="N36" s="42"/>
      <c r="O36" s="42"/>
    </row>
    <row r="37" spans="1:15" s="5" customFormat="1" ht="42.75" customHeight="1" thickBot="1" x14ac:dyDescent="0.45">
      <c r="A37" s="58"/>
      <c r="B37" s="126" t="s">
        <v>39</v>
      </c>
      <c r="C37" s="127"/>
      <c r="D37" s="135"/>
      <c r="E37" s="136"/>
      <c r="F37" s="136"/>
      <c r="G37" s="137"/>
      <c r="I37" s="61" t="s">
        <v>30</v>
      </c>
      <c r="J37" s="128" t="s">
        <v>36</v>
      </c>
      <c r="K37" s="129"/>
      <c r="M37" s="58"/>
      <c r="N37" s="42"/>
      <c r="O37" s="42"/>
    </row>
    <row r="38" spans="1:15" s="5" customFormat="1" ht="8.25" customHeight="1" x14ac:dyDescent="0.25">
      <c r="A38" s="58"/>
      <c r="B38" s="70"/>
      <c r="C38" s="55"/>
      <c r="D38" s="55"/>
      <c r="E38" s="56"/>
      <c r="F38" s="56"/>
      <c r="G38" s="56"/>
      <c r="H38" s="57"/>
      <c r="I38" s="57"/>
      <c r="J38" s="57"/>
      <c r="K38" s="57"/>
      <c r="L38" s="56"/>
      <c r="M38" s="58"/>
      <c r="N38" s="42"/>
      <c r="O38" s="42"/>
    </row>
    <row r="39" spans="1:15" s="5" customFormat="1" ht="17.100000000000001" customHeight="1" x14ac:dyDescent="0.3">
      <c r="A39" s="58"/>
      <c r="B39" s="71" t="s">
        <v>31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58"/>
      <c r="N39" s="42"/>
      <c r="O39" s="42"/>
    </row>
    <row r="40" spans="1:15" s="5" customFormat="1" ht="17.100000000000001" customHeight="1" x14ac:dyDescent="0.25">
      <c r="A40" s="58"/>
      <c r="B40" s="5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58"/>
      <c r="N40" s="42"/>
      <c r="O40" s="42"/>
    </row>
    <row r="41" spans="1:15" s="5" customFormat="1" ht="17.100000000000001" customHeight="1" x14ac:dyDescent="0.25">
      <c r="A41" s="58"/>
      <c r="B41" s="5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58"/>
      <c r="N41" s="42"/>
      <c r="O41" s="42"/>
    </row>
    <row r="42" spans="1:15" s="5" customFormat="1" ht="8.25" customHeight="1" x14ac:dyDescent="0.25">
      <c r="A42" s="58"/>
      <c r="B42" s="58"/>
      <c r="C42" s="58"/>
      <c r="D42" s="59"/>
      <c r="E42" s="58"/>
      <c r="F42" s="58"/>
      <c r="G42" s="58"/>
      <c r="H42" s="60"/>
      <c r="I42" s="60"/>
      <c r="J42" s="60"/>
      <c r="K42" s="60"/>
      <c r="L42" s="58"/>
      <c r="M42" s="58"/>
      <c r="N42" s="42"/>
      <c r="O42" s="42"/>
    </row>
    <row r="43" spans="1:15" s="5" customFormat="1" ht="26.25" x14ac:dyDescent="0.25">
      <c r="B43" s="102"/>
      <c r="C43" s="102"/>
      <c r="D43" s="102"/>
      <c r="E43" s="102"/>
      <c r="F43" s="102"/>
      <c r="G43" s="49"/>
      <c r="H43" s="49"/>
      <c r="I43" s="49"/>
      <c r="J43" s="49"/>
      <c r="M43" s="42"/>
      <c r="N43" s="42"/>
    </row>
    <row r="44" spans="1:15" s="5" customFormat="1" ht="21.75" customHeight="1" x14ac:dyDescent="0.4">
      <c r="B44" s="65"/>
      <c r="D44" s="53"/>
      <c r="E44" s="101"/>
      <c r="F44" s="101"/>
      <c r="G44" s="101"/>
      <c r="H44" s="101"/>
      <c r="I44" s="94"/>
      <c r="J44" s="94"/>
      <c r="K44" s="94"/>
      <c r="N44" s="42"/>
      <c r="O44" s="42"/>
    </row>
    <row r="45" spans="1:15" s="5" customFormat="1" ht="26.25" x14ac:dyDescent="0.4">
      <c r="B45" s="64"/>
      <c r="D45" s="48"/>
      <c r="E45" s="101"/>
      <c r="F45" s="101"/>
      <c r="G45" s="101"/>
      <c r="H45" s="101"/>
      <c r="I45" s="96"/>
      <c r="J45" s="94"/>
      <c r="K45" s="94"/>
      <c r="M45" s="77"/>
      <c r="N45" s="42"/>
      <c r="O45" s="42"/>
    </row>
    <row r="46" spans="1:15" ht="26.25" x14ac:dyDescent="0.4">
      <c r="B46" s="65"/>
      <c r="C46" s="5"/>
      <c r="D46" s="54"/>
      <c r="E46" s="101"/>
      <c r="F46" s="101"/>
    </row>
  </sheetData>
  <sheetProtection algorithmName="SHA-512" hashValue="ZdsffWI1K/voNcdo9/WUZWpXWS7rvHtk4ZIX9OKa/eCqC7U7kSRxDalERz1AtbVKK3KYZ3f2i/1azjz5PgW+rw==" saltValue="vyAvdaia8yGzNmbZxNzEuQ==" spinCount="100000" sheet="1" objects="1" scenarios="1"/>
  <mergeCells count="44">
    <mergeCell ref="B7:D7"/>
    <mergeCell ref="B8:L8"/>
    <mergeCell ref="G9:H9"/>
    <mergeCell ref="B1:L1"/>
    <mergeCell ref="B2:L2"/>
    <mergeCell ref="B3:L3"/>
    <mergeCell ref="B4:D4"/>
    <mergeCell ref="G4:L4"/>
    <mergeCell ref="B5:D5"/>
    <mergeCell ref="G5:L5"/>
    <mergeCell ref="C6:E6"/>
    <mergeCell ref="G6:L6"/>
    <mergeCell ref="F7:J7"/>
    <mergeCell ref="K7:L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B23:E23"/>
    <mergeCell ref="G23:H23"/>
    <mergeCell ref="H25:J25"/>
    <mergeCell ref="B25:E25"/>
    <mergeCell ref="H28:K28"/>
    <mergeCell ref="B29:E29"/>
    <mergeCell ref="B33:K33"/>
    <mergeCell ref="H26:J26"/>
    <mergeCell ref="H30:K30"/>
    <mergeCell ref="H27:J27"/>
    <mergeCell ref="B26:E26"/>
    <mergeCell ref="B27:E27"/>
    <mergeCell ref="B28:E28"/>
    <mergeCell ref="B36:L36"/>
    <mergeCell ref="B37:C37"/>
    <mergeCell ref="D37:G37"/>
    <mergeCell ref="J37:K37"/>
    <mergeCell ref="B30:E30"/>
  </mergeCells>
  <conditionalFormatting sqref="G25">
    <cfRule type="beginsWith" dxfId="35" priority="10" operator="beginsWith" text="W">
      <formula>LEFT(G25,LEN("W"))="W"</formula>
    </cfRule>
    <cfRule type="beginsWith" dxfId="34" priority="11" operator="beginsWith" text="F">
      <formula>LEFT(G25,LEN("F"))="F"</formula>
    </cfRule>
    <cfRule type="notContainsText" dxfId="33" priority="12" operator="notContains" text="F">
      <formula>ISERROR(SEARCH("F",G25))</formula>
    </cfRule>
  </conditionalFormatting>
  <conditionalFormatting sqref="L23">
    <cfRule type="cellIs" dxfId="32" priority="9" operator="greaterThan">
      <formula>3</formula>
    </cfRule>
  </conditionalFormatting>
  <conditionalFormatting sqref="E31 F28:F30">
    <cfRule type="cellIs" dxfId="31" priority="8" operator="lessThan">
      <formula>0</formula>
    </cfRule>
  </conditionalFormatting>
  <conditionalFormatting sqref="K25:K27">
    <cfRule type="beginsWith" dxfId="30" priority="4" operator="beginsWith" text="Y">
      <formula>LEFT(K25,LEN("Y"))="Y"</formula>
    </cfRule>
    <cfRule type="containsText" dxfId="29" priority="5" operator="containsText" text="No">
      <formula>NOT(ISERROR(SEARCH("No",K25)))</formula>
    </cfRule>
  </conditionalFormatting>
  <conditionalFormatting sqref="H25 L25">
    <cfRule type="beginsWith" dxfId="28" priority="6" operator="beginsWith" text="W">
      <formula>LEFT(H25,LEN("W"))="W"</formula>
    </cfRule>
    <cfRule type="containsText" dxfId="27" priority="7" operator="containsText" text="false">
      <formula>NOT(ISERROR(SEARCH("false",H25)))</formula>
    </cfRule>
  </conditionalFormatting>
  <printOptions horizontalCentered="1" verticalCentered="1"/>
  <pageMargins left="0.25" right="0.25" top="0.25" bottom="0.25" header="0.3" footer="0.3"/>
  <pageSetup scale="61" orientation="landscape" r:id="rId1"/>
  <ignoredErrors>
    <ignoredError sqref="I10:I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E5</xm:sqref>
        </x14:dataValidation>
        <x14:dataValidation type="list" allowBlank="1" showInputMessage="1" showErrorMessage="1">
          <x14:formula1>
            <xm:f>Sheet1!$B$1:$B$3</xm:f>
          </x14:formula1>
          <xm:sqref>K25:K27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4"/>
  <sheetViews>
    <sheetView showGridLines="0" topLeftCell="A25" zoomScaleNormal="100" workbookViewId="0">
      <selection activeCell="H42" sqref="H42:K42"/>
    </sheetView>
  </sheetViews>
  <sheetFormatPr defaultRowHeight="15" x14ac:dyDescent="0.25"/>
  <cols>
    <col min="1" max="1" width="2.28515625" customWidth="1"/>
    <col min="2" max="2" width="14.5703125" customWidth="1"/>
    <col min="3" max="3" width="9.28515625" customWidth="1"/>
    <col min="4" max="4" width="14.28515625" style="1" customWidth="1"/>
    <col min="5" max="5" width="22" customWidth="1"/>
    <col min="6" max="6" width="21.7109375" customWidth="1"/>
    <col min="7" max="8" width="17.7109375" style="2" customWidth="1"/>
    <col min="9" max="9" width="21.7109375" style="2" customWidth="1"/>
    <col min="10" max="10" width="26.7109375" style="2" customWidth="1"/>
    <col min="11" max="11" width="27.140625" customWidth="1"/>
    <col min="12" max="12" width="19.42578125" customWidth="1"/>
    <col min="13" max="13" width="1.7109375" style="42" customWidth="1"/>
    <col min="14" max="14" width="9.140625" style="42"/>
    <col min="15" max="20" width="9.140625" style="5"/>
  </cols>
  <sheetData>
    <row r="1" spans="1:20" ht="48.95" customHeight="1" thickBot="1" x14ac:dyDescent="0.3">
      <c r="A1" s="13"/>
      <c r="B1" s="181" t="s">
        <v>57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0" ht="27.75" thickTop="1" thickBot="1" x14ac:dyDescent="0.3">
      <c r="A2" s="13"/>
      <c r="B2" s="182" t="s">
        <v>44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20" ht="5.0999999999999996" customHeight="1" thickTop="1" x14ac:dyDescent="0.2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5"/>
      <c r="O3" s="42"/>
    </row>
    <row r="4" spans="1:20" s="17" customFormat="1" ht="21.75" customHeight="1" x14ac:dyDescent="0.25">
      <c r="B4" s="185" t="s">
        <v>20</v>
      </c>
      <c r="C4" s="186"/>
      <c r="D4" s="187"/>
      <c r="E4" s="92"/>
      <c r="F4" s="20" t="s">
        <v>21</v>
      </c>
      <c r="G4" s="188"/>
      <c r="H4" s="189"/>
      <c r="I4" s="189"/>
      <c r="J4" s="189"/>
      <c r="K4" s="189"/>
      <c r="L4" s="190"/>
      <c r="M4" s="43"/>
      <c r="N4" s="44"/>
      <c r="O4" s="44"/>
      <c r="P4" s="43"/>
      <c r="Q4" s="43"/>
      <c r="R4" s="43"/>
      <c r="S4" s="43"/>
      <c r="T4" s="43"/>
    </row>
    <row r="5" spans="1:20" s="17" customFormat="1" ht="26.25" customHeight="1" x14ac:dyDescent="0.25">
      <c r="B5" s="178" t="s">
        <v>19</v>
      </c>
      <c r="C5" s="179"/>
      <c r="D5" s="180"/>
      <c r="E5" s="89"/>
      <c r="F5" s="27" t="s">
        <v>16</v>
      </c>
      <c r="G5" s="188" t="s">
        <v>36</v>
      </c>
      <c r="H5" s="189"/>
      <c r="I5" s="189"/>
      <c r="J5" s="189"/>
      <c r="K5" s="189"/>
      <c r="L5" s="190"/>
      <c r="M5" s="43"/>
      <c r="N5" s="44"/>
      <c r="O5" s="44"/>
      <c r="P5" s="43"/>
      <c r="Q5" s="43"/>
      <c r="R5" s="43"/>
      <c r="S5" s="43"/>
      <c r="T5" s="43"/>
    </row>
    <row r="6" spans="1:20" s="17" customFormat="1" ht="21.75" customHeight="1" x14ac:dyDescent="0.25">
      <c r="B6" s="19" t="s">
        <v>15</v>
      </c>
      <c r="C6" s="191"/>
      <c r="D6" s="192"/>
      <c r="E6" s="193"/>
      <c r="F6" s="27" t="s">
        <v>18</v>
      </c>
      <c r="G6" s="194"/>
      <c r="H6" s="195"/>
      <c r="I6" s="195"/>
      <c r="J6" s="195"/>
      <c r="K6" s="195"/>
      <c r="L6" s="196"/>
      <c r="M6" s="43"/>
      <c r="N6" s="44"/>
      <c r="O6" s="44"/>
      <c r="P6" s="43"/>
      <c r="Q6" s="43"/>
      <c r="R6" s="43"/>
      <c r="S6" s="43"/>
      <c r="T6" s="43"/>
    </row>
    <row r="7" spans="1:20" s="17" customFormat="1" ht="21.75" customHeight="1" x14ac:dyDescent="0.25">
      <c r="B7" s="178" t="s">
        <v>17</v>
      </c>
      <c r="C7" s="179"/>
      <c r="D7" s="180"/>
      <c r="E7" s="79"/>
      <c r="F7" s="197" t="s">
        <v>34</v>
      </c>
      <c r="G7" s="198"/>
      <c r="H7" s="198"/>
      <c r="I7" s="198"/>
      <c r="J7" s="198"/>
      <c r="K7" s="199"/>
      <c r="L7" s="200"/>
      <c r="M7" s="43"/>
      <c r="N7" s="44"/>
      <c r="O7" s="44"/>
      <c r="P7" s="43"/>
      <c r="Q7" s="43"/>
      <c r="R7" s="43"/>
      <c r="S7" s="43"/>
      <c r="T7" s="43"/>
    </row>
    <row r="8" spans="1:20" ht="8.25" customHeight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5"/>
      <c r="O8" s="42"/>
    </row>
    <row r="9" spans="1:20" s="18" customFormat="1" ht="38.25" customHeight="1" x14ac:dyDescent="0.25">
      <c r="B9" s="76" t="s">
        <v>33</v>
      </c>
      <c r="C9" s="21" t="s">
        <v>0</v>
      </c>
      <c r="D9" s="22" t="s">
        <v>1</v>
      </c>
      <c r="E9" s="23" t="s">
        <v>2</v>
      </c>
      <c r="F9" s="23" t="s">
        <v>3</v>
      </c>
      <c r="G9" s="159" t="s">
        <v>4</v>
      </c>
      <c r="H9" s="160"/>
      <c r="I9" s="23" t="s">
        <v>25</v>
      </c>
      <c r="J9" s="23" t="s">
        <v>6</v>
      </c>
      <c r="K9" s="23" t="s">
        <v>7</v>
      </c>
      <c r="L9" s="22" t="s">
        <v>60</v>
      </c>
      <c r="M9" s="45"/>
      <c r="N9" s="45"/>
      <c r="O9" s="45"/>
      <c r="P9" s="45"/>
      <c r="Q9" s="45"/>
      <c r="R9" s="45"/>
      <c r="S9" s="45"/>
      <c r="T9" s="45"/>
    </row>
    <row r="10" spans="1:20" ht="18.75" x14ac:dyDescent="0.3">
      <c r="A10" s="5"/>
      <c r="B10" s="80" t="s">
        <v>36</v>
      </c>
      <c r="C10" s="26">
        <v>1</v>
      </c>
      <c r="D10" s="83"/>
      <c r="E10" s="84"/>
      <c r="F10" s="85"/>
      <c r="G10" s="157">
        <v>0</v>
      </c>
      <c r="H10" s="158"/>
      <c r="I10" s="37">
        <f t="shared" ref="I10:I21" si="0">F10-G10</f>
        <v>0</v>
      </c>
      <c r="J10" s="100"/>
      <c r="K10" s="100"/>
      <c r="L10" s="88"/>
    </row>
    <row r="11" spans="1:20" ht="18.75" x14ac:dyDescent="0.3">
      <c r="A11" s="5"/>
      <c r="B11" s="80"/>
      <c r="C11" s="24">
        <v>2</v>
      </c>
      <c r="D11" s="83"/>
      <c r="E11" s="84"/>
      <c r="F11" s="85"/>
      <c r="G11" s="157">
        <v>0</v>
      </c>
      <c r="H11" s="158"/>
      <c r="I11" s="37">
        <f t="shared" si="0"/>
        <v>0</v>
      </c>
      <c r="J11" s="100"/>
      <c r="K11" s="109"/>
      <c r="L11" s="88"/>
    </row>
    <row r="12" spans="1:20" ht="18.75" x14ac:dyDescent="0.3">
      <c r="A12" s="5"/>
      <c r="B12" s="80"/>
      <c r="C12" s="24">
        <v>3</v>
      </c>
      <c r="D12" s="83"/>
      <c r="E12" s="84"/>
      <c r="F12" s="85"/>
      <c r="G12" s="157">
        <v>0</v>
      </c>
      <c r="H12" s="158"/>
      <c r="I12" s="37">
        <f t="shared" si="0"/>
        <v>0</v>
      </c>
      <c r="J12" s="100"/>
      <c r="K12" s="109"/>
      <c r="L12" s="88"/>
    </row>
    <row r="13" spans="1:20" ht="18.75" x14ac:dyDescent="0.3">
      <c r="A13" s="5"/>
      <c r="B13" s="80"/>
      <c r="C13" s="24">
        <v>4</v>
      </c>
      <c r="D13" s="83"/>
      <c r="E13" s="84"/>
      <c r="F13" s="85"/>
      <c r="G13" s="157">
        <v>0</v>
      </c>
      <c r="H13" s="158"/>
      <c r="I13" s="37">
        <f t="shared" si="0"/>
        <v>0</v>
      </c>
      <c r="J13" s="100"/>
      <c r="K13" s="109"/>
      <c r="L13" s="88"/>
    </row>
    <row r="14" spans="1:20" ht="18.75" x14ac:dyDescent="0.3">
      <c r="A14" s="5"/>
      <c r="B14" s="80"/>
      <c r="C14" s="26">
        <v>5</v>
      </c>
      <c r="D14" s="83"/>
      <c r="E14" s="84"/>
      <c r="F14" s="85"/>
      <c r="G14" s="157">
        <v>0</v>
      </c>
      <c r="H14" s="158"/>
      <c r="I14" s="37">
        <f t="shared" si="0"/>
        <v>0</v>
      </c>
      <c r="J14" s="100"/>
      <c r="K14" s="109"/>
      <c r="L14" s="88"/>
    </row>
    <row r="15" spans="1:20" ht="18.75" x14ac:dyDescent="0.3">
      <c r="A15" s="5"/>
      <c r="B15" s="80"/>
      <c r="C15" s="24">
        <v>6</v>
      </c>
      <c r="D15" s="83"/>
      <c r="E15" s="84"/>
      <c r="F15" s="85"/>
      <c r="G15" s="157">
        <v>0</v>
      </c>
      <c r="H15" s="158"/>
      <c r="I15" s="37">
        <f t="shared" si="0"/>
        <v>0</v>
      </c>
      <c r="J15" s="100"/>
      <c r="K15" s="109"/>
      <c r="L15" s="88"/>
    </row>
    <row r="16" spans="1:20" ht="18.75" x14ac:dyDescent="0.3">
      <c r="A16" s="5"/>
      <c r="B16" s="80"/>
      <c r="C16" s="24">
        <v>7</v>
      </c>
      <c r="D16" s="83"/>
      <c r="E16" s="84"/>
      <c r="F16" s="85"/>
      <c r="G16" s="157">
        <v>0</v>
      </c>
      <c r="H16" s="158"/>
      <c r="I16" s="37">
        <f t="shared" si="0"/>
        <v>0</v>
      </c>
      <c r="J16" s="100"/>
      <c r="K16" s="109"/>
      <c r="L16" s="88"/>
    </row>
    <row r="17" spans="1:12" ht="18.75" x14ac:dyDescent="0.3">
      <c r="A17" s="5"/>
      <c r="B17" s="80"/>
      <c r="C17" s="24">
        <v>8</v>
      </c>
      <c r="D17" s="83"/>
      <c r="E17" s="84"/>
      <c r="F17" s="85"/>
      <c r="G17" s="157">
        <v>0</v>
      </c>
      <c r="H17" s="158"/>
      <c r="I17" s="37">
        <f t="shared" si="0"/>
        <v>0</v>
      </c>
      <c r="J17" s="100"/>
      <c r="K17" s="109"/>
      <c r="L17" s="88"/>
    </row>
    <row r="18" spans="1:12" ht="18.75" x14ac:dyDescent="0.3">
      <c r="A18" s="5"/>
      <c r="B18" s="80"/>
      <c r="C18" s="26">
        <v>9</v>
      </c>
      <c r="D18" s="83"/>
      <c r="E18" s="84"/>
      <c r="F18" s="85"/>
      <c r="G18" s="157">
        <v>0</v>
      </c>
      <c r="H18" s="158"/>
      <c r="I18" s="37">
        <f t="shared" si="0"/>
        <v>0</v>
      </c>
      <c r="J18" s="100"/>
      <c r="K18" s="109"/>
      <c r="L18" s="88"/>
    </row>
    <row r="19" spans="1:12" ht="18.75" x14ac:dyDescent="0.3">
      <c r="A19" s="5"/>
      <c r="B19" s="80"/>
      <c r="C19" s="24">
        <v>10</v>
      </c>
      <c r="D19" s="83"/>
      <c r="E19" s="84"/>
      <c r="F19" s="85"/>
      <c r="G19" s="157">
        <v>0</v>
      </c>
      <c r="H19" s="158"/>
      <c r="I19" s="37">
        <f t="shared" si="0"/>
        <v>0</v>
      </c>
      <c r="J19" s="100"/>
      <c r="K19" s="109"/>
      <c r="L19" s="88"/>
    </row>
    <row r="20" spans="1:12" ht="18.75" x14ac:dyDescent="0.3">
      <c r="A20" s="5"/>
      <c r="B20" s="80"/>
      <c r="C20" s="24">
        <v>11</v>
      </c>
      <c r="D20" s="83"/>
      <c r="E20" s="84"/>
      <c r="F20" s="85"/>
      <c r="G20" s="157">
        <v>0</v>
      </c>
      <c r="H20" s="158"/>
      <c r="I20" s="37">
        <f t="shared" si="0"/>
        <v>0</v>
      </c>
      <c r="J20" s="100"/>
      <c r="K20" s="109"/>
      <c r="L20" s="88"/>
    </row>
    <row r="21" spans="1:12" ht="18.75" x14ac:dyDescent="0.3">
      <c r="A21" s="5"/>
      <c r="B21" s="80"/>
      <c r="C21" s="24">
        <v>12</v>
      </c>
      <c r="D21" s="83"/>
      <c r="E21" s="84"/>
      <c r="F21" s="85"/>
      <c r="G21" s="157">
        <v>0</v>
      </c>
      <c r="H21" s="158"/>
      <c r="I21" s="37">
        <f t="shared" si="0"/>
        <v>0</v>
      </c>
      <c r="J21" s="100"/>
      <c r="K21" s="109"/>
      <c r="L21" s="88"/>
    </row>
    <row r="22" spans="1:12" ht="18.75" x14ac:dyDescent="0.3">
      <c r="A22" s="5"/>
      <c r="B22" s="80" t="s">
        <v>36</v>
      </c>
      <c r="C22" s="26">
        <v>13</v>
      </c>
      <c r="D22" s="83"/>
      <c r="E22" s="84"/>
      <c r="F22" s="85"/>
      <c r="G22" s="157">
        <v>0</v>
      </c>
      <c r="H22" s="158"/>
      <c r="I22" s="37">
        <f t="shared" ref="I22:I33" si="1">F22-G22</f>
        <v>0</v>
      </c>
      <c r="J22" s="100"/>
      <c r="K22" s="109"/>
      <c r="L22" s="88"/>
    </row>
    <row r="23" spans="1:12" ht="18.75" x14ac:dyDescent="0.3">
      <c r="A23" s="5"/>
      <c r="B23" s="80"/>
      <c r="C23" s="24">
        <v>14</v>
      </c>
      <c r="D23" s="83"/>
      <c r="E23" s="84"/>
      <c r="F23" s="85"/>
      <c r="G23" s="157">
        <v>0</v>
      </c>
      <c r="H23" s="158"/>
      <c r="I23" s="37">
        <f t="shared" si="1"/>
        <v>0</v>
      </c>
      <c r="J23" s="100"/>
      <c r="K23" s="109"/>
      <c r="L23" s="88"/>
    </row>
    <row r="24" spans="1:12" ht="18.75" x14ac:dyDescent="0.3">
      <c r="A24" s="5"/>
      <c r="B24" s="80"/>
      <c r="C24" s="24">
        <v>15</v>
      </c>
      <c r="D24" s="83"/>
      <c r="E24" s="84"/>
      <c r="F24" s="85"/>
      <c r="G24" s="157">
        <v>0</v>
      </c>
      <c r="H24" s="158"/>
      <c r="I24" s="37">
        <f t="shared" si="1"/>
        <v>0</v>
      </c>
      <c r="J24" s="100"/>
      <c r="K24" s="109"/>
      <c r="L24" s="88"/>
    </row>
    <row r="25" spans="1:12" ht="18.75" x14ac:dyDescent="0.3">
      <c r="A25" s="5"/>
      <c r="B25" s="80"/>
      <c r="C25" s="24">
        <v>16</v>
      </c>
      <c r="D25" s="83"/>
      <c r="E25" s="84"/>
      <c r="F25" s="85"/>
      <c r="G25" s="157">
        <v>0</v>
      </c>
      <c r="H25" s="158"/>
      <c r="I25" s="37">
        <f t="shared" si="1"/>
        <v>0</v>
      </c>
      <c r="J25" s="100"/>
      <c r="K25" s="109"/>
      <c r="L25" s="88"/>
    </row>
    <row r="26" spans="1:12" ht="18.75" x14ac:dyDescent="0.3">
      <c r="A26" s="5"/>
      <c r="B26" s="80"/>
      <c r="C26" s="26">
        <v>17</v>
      </c>
      <c r="D26" s="83"/>
      <c r="E26" s="84"/>
      <c r="F26" s="85"/>
      <c r="G26" s="157">
        <v>0</v>
      </c>
      <c r="H26" s="158"/>
      <c r="I26" s="37">
        <f t="shared" si="1"/>
        <v>0</v>
      </c>
      <c r="J26" s="100"/>
      <c r="K26" s="109"/>
      <c r="L26" s="88"/>
    </row>
    <row r="27" spans="1:12" ht="18.75" x14ac:dyDescent="0.3">
      <c r="A27" s="5"/>
      <c r="B27" s="80"/>
      <c r="C27" s="24">
        <v>18</v>
      </c>
      <c r="D27" s="83"/>
      <c r="E27" s="84"/>
      <c r="F27" s="85"/>
      <c r="G27" s="157">
        <v>0</v>
      </c>
      <c r="H27" s="158"/>
      <c r="I27" s="37">
        <f t="shared" si="1"/>
        <v>0</v>
      </c>
      <c r="J27" s="100"/>
      <c r="K27" s="109"/>
      <c r="L27" s="88"/>
    </row>
    <row r="28" spans="1:12" ht="18.75" x14ac:dyDescent="0.3">
      <c r="A28" s="5"/>
      <c r="B28" s="80"/>
      <c r="C28" s="24">
        <v>19</v>
      </c>
      <c r="D28" s="83"/>
      <c r="E28" s="84"/>
      <c r="F28" s="85"/>
      <c r="G28" s="157">
        <v>0</v>
      </c>
      <c r="H28" s="158"/>
      <c r="I28" s="37">
        <f t="shared" si="1"/>
        <v>0</v>
      </c>
      <c r="J28" s="100"/>
      <c r="K28" s="109"/>
      <c r="L28" s="88"/>
    </row>
    <row r="29" spans="1:12" ht="18.75" x14ac:dyDescent="0.3">
      <c r="A29" s="5"/>
      <c r="B29" s="80"/>
      <c r="C29" s="24">
        <v>20</v>
      </c>
      <c r="D29" s="83"/>
      <c r="E29" s="84"/>
      <c r="F29" s="85"/>
      <c r="G29" s="157">
        <v>0</v>
      </c>
      <c r="H29" s="158"/>
      <c r="I29" s="37">
        <f t="shared" si="1"/>
        <v>0</v>
      </c>
      <c r="J29" s="100"/>
      <c r="K29" s="109"/>
      <c r="L29" s="88"/>
    </row>
    <row r="30" spans="1:12" ht="18.75" x14ac:dyDescent="0.3">
      <c r="A30" s="5"/>
      <c r="B30" s="80"/>
      <c r="C30" s="26">
        <v>21</v>
      </c>
      <c r="D30" s="83"/>
      <c r="E30" s="84"/>
      <c r="F30" s="85"/>
      <c r="G30" s="157">
        <v>0</v>
      </c>
      <c r="H30" s="158"/>
      <c r="I30" s="37">
        <f t="shared" si="1"/>
        <v>0</v>
      </c>
      <c r="J30" s="100"/>
      <c r="K30" s="109"/>
      <c r="L30" s="88"/>
    </row>
    <row r="31" spans="1:12" ht="18.75" x14ac:dyDescent="0.3">
      <c r="A31" s="5"/>
      <c r="B31" s="80"/>
      <c r="C31" s="24">
        <v>22</v>
      </c>
      <c r="D31" s="83"/>
      <c r="E31" s="84"/>
      <c r="F31" s="85"/>
      <c r="G31" s="157">
        <v>0</v>
      </c>
      <c r="H31" s="158"/>
      <c r="I31" s="37">
        <f t="shared" si="1"/>
        <v>0</v>
      </c>
      <c r="J31" s="100"/>
      <c r="K31" s="109"/>
      <c r="L31" s="88"/>
    </row>
    <row r="32" spans="1:12" ht="18.75" x14ac:dyDescent="0.3">
      <c r="A32" s="5"/>
      <c r="B32" s="80"/>
      <c r="C32" s="24">
        <v>23</v>
      </c>
      <c r="D32" s="83"/>
      <c r="E32" s="84"/>
      <c r="F32" s="85"/>
      <c r="G32" s="157">
        <v>0</v>
      </c>
      <c r="H32" s="158"/>
      <c r="I32" s="37">
        <f t="shared" si="1"/>
        <v>0</v>
      </c>
      <c r="J32" s="100"/>
      <c r="K32" s="109"/>
      <c r="L32" s="88"/>
    </row>
    <row r="33" spans="1:20" ht="18.75" x14ac:dyDescent="0.3">
      <c r="A33" s="5"/>
      <c r="B33" s="80"/>
      <c r="C33" s="24">
        <v>24</v>
      </c>
      <c r="D33" s="83"/>
      <c r="E33" s="84"/>
      <c r="F33" s="85"/>
      <c r="G33" s="157">
        <v>0</v>
      </c>
      <c r="H33" s="158"/>
      <c r="I33" s="37">
        <f t="shared" si="1"/>
        <v>0</v>
      </c>
      <c r="J33" s="100"/>
      <c r="K33" s="109"/>
      <c r="L33" s="88"/>
    </row>
    <row r="34" spans="1:20" ht="19.5" thickBot="1" x14ac:dyDescent="0.35">
      <c r="A34" s="5"/>
      <c r="B34" s="6"/>
      <c r="C34" s="6"/>
      <c r="D34" s="7"/>
      <c r="E34" s="8"/>
      <c r="F34" s="9"/>
      <c r="G34" s="10"/>
      <c r="H34" s="10"/>
      <c r="I34" s="10"/>
      <c r="J34" s="11"/>
      <c r="K34" s="6"/>
      <c r="L34" s="6"/>
      <c r="M34" s="15"/>
      <c r="N34" s="15"/>
    </row>
    <row r="35" spans="1:20" ht="19.5" thickBot="1" x14ac:dyDescent="0.35">
      <c r="A35" s="5"/>
      <c r="B35" s="170" t="s">
        <v>8</v>
      </c>
      <c r="C35" s="171"/>
      <c r="D35" s="171"/>
      <c r="E35" s="172"/>
      <c r="F35" s="38">
        <f>SUM(F10:F33)</f>
        <v>0</v>
      </c>
      <c r="G35" s="176">
        <f>SUM(G10:H33)</f>
        <v>0</v>
      </c>
      <c r="H35" s="177"/>
      <c r="I35" s="41">
        <f>SUM(I10:I33)</f>
        <v>0</v>
      </c>
      <c r="J35" s="41">
        <f>SUM(J10:J21)</f>
        <v>0</v>
      </c>
      <c r="K35" s="41">
        <f>SUM(K10:K21)</f>
        <v>0</v>
      </c>
      <c r="L35" s="40">
        <f>SUM(L10:L33)</f>
        <v>0</v>
      </c>
      <c r="M35" s="15"/>
      <c r="N35" s="15"/>
    </row>
    <row r="36" spans="1:20" ht="19.5" thickBot="1" x14ac:dyDescent="0.35">
      <c r="A36" s="5"/>
      <c r="B36" s="6"/>
      <c r="C36" s="6"/>
      <c r="D36" s="7"/>
      <c r="E36" s="6"/>
      <c r="F36" s="6"/>
      <c r="G36" s="12"/>
      <c r="H36" s="12"/>
      <c r="I36" s="12"/>
      <c r="J36" s="12"/>
      <c r="K36" s="6"/>
      <c r="L36" s="6"/>
      <c r="M36" s="15"/>
      <c r="N36" s="15"/>
    </row>
    <row r="37" spans="1:20" ht="21.75" thickBot="1" x14ac:dyDescent="0.35">
      <c r="A37" s="5"/>
      <c r="B37" s="130" t="s">
        <v>35</v>
      </c>
      <c r="C37" s="131"/>
      <c r="D37" s="131"/>
      <c r="E37" s="132"/>
      <c r="F37" s="115">
        <f>I35</f>
        <v>0</v>
      </c>
      <c r="G37" s="15"/>
      <c r="H37" s="130" t="s">
        <v>62</v>
      </c>
      <c r="I37" s="131"/>
      <c r="J37" s="132"/>
      <c r="K37" s="121" t="s">
        <v>22</v>
      </c>
      <c r="L37" s="14"/>
      <c r="M37" s="15"/>
      <c r="N37" s="15"/>
    </row>
    <row r="38" spans="1:20" ht="21.75" thickBot="1" x14ac:dyDescent="0.35">
      <c r="A38" s="5"/>
      <c r="B38" s="130" t="s">
        <v>45</v>
      </c>
      <c r="C38" s="131"/>
      <c r="D38" s="131"/>
      <c r="E38" s="132"/>
      <c r="F38" s="106"/>
      <c r="G38" s="4"/>
      <c r="H38" s="130" t="s">
        <v>24</v>
      </c>
      <c r="I38" s="131"/>
      <c r="J38" s="132"/>
      <c r="K38" s="122" t="s">
        <v>22</v>
      </c>
      <c r="L38" s="3"/>
      <c r="M38" s="15"/>
      <c r="N38" s="15"/>
    </row>
    <row r="39" spans="1:20" ht="21.75" thickBot="1" x14ac:dyDescent="0.35">
      <c r="A39" s="5"/>
      <c r="B39" s="130" t="s">
        <v>48</v>
      </c>
      <c r="C39" s="131"/>
      <c r="D39" s="131"/>
      <c r="E39" s="132"/>
      <c r="F39" s="116" t="e">
        <f>F37/F38</f>
        <v>#DIV/0!</v>
      </c>
      <c r="G39" s="4"/>
      <c r="H39" s="130" t="s">
        <v>49</v>
      </c>
      <c r="I39" s="131"/>
      <c r="J39" s="132"/>
      <c r="K39" s="121" t="s">
        <v>22</v>
      </c>
      <c r="L39" s="3"/>
      <c r="M39" s="15"/>
      <c r="N39" s="15"/>
    </row>
    <row r="40" spans="1:20" ht="19.5" thickBot="1" x14ac:dyDescent="0.35">
      <c r="A40" s="5"/>
      <c r="B40" s="130" t="s">
        <v>56</v>
      </c>
      <c r="C40" s="131"/>
      <c r="D40" s="131"/>
      <c r="E40" s="132"/>
      <c r="F40" s="117"/>
      <c r="G40" s="4"/>
      <c r="H40" s="173" t="s">
        <v>41</v>
      </c>
      <c r="I40" s="173"/>
      <c r="J40" s="173"/>
      <c r="K40" s="173"/>
      <c r="L40" s="3"/>
      <c r="M40" s="15"/>
      <c r="N40" s="15"/>
    </row>
    <row r="41" spans="1:20" ht="21.75" customHeight="1" thickBot="1" x14ac:dyDescent="0.35">
      <c r="A41" s="5"/>
      <c r="B41" s="130" t="s">
        <v>58</v>
      </c>
      <c r="C41" s="131"/>
      <c r="D41" s="131"/>
      <c r="E41" s="132"/>
      <c r="F41" s="114"/>
      <c r="G41" s="4"/>
      <c r="M41" s="15"/>
      <c r="N41" s="15"/>
    </row>
    <row r="42" spans="1:20" ht="19.5" thickBot="1" x14ac:dyDescent="0.35">
      <c r="A42" s="5"/>
      <c r="B42" s="130" t="s">
        <v>47</v>
      </c>
      <c r="C42" s="131"/>
      <c r="D42" s="131"/>
      <c r="E42" s="132"/>
      <c r="F42" s="41">
        <f>(F40/24)*F41</f>
        <v>0</v>
      </c>
      <c r="G42" s="105"/>
      <c r="H42" s="175"/>
      <c r="I42" s="175"/>
      <c r="J42" s="175"/>
      <c r="K42" s="175"/>
      <c r="L42" s="105"/>
      <c r="M42" s="15"/>
      <c r="N42" s="15"/>
    </row>
    <row r="43" spans="1:20" s="35" customFormat="1" ht="21.75" customHeight="1" x14ac:dyDescent="0.3">
      <c r="B43" s="29"/>
      <c r="C43" s="29"/>
      <c r="D43" s="29"/>
      <c r="E43" s="30"/>
      <c r="F43" s="3"/>
      <c r="G43" s="33"/>
      <c r="H43" s="34"/>
      <c r="I43" s="34"/>
      <c r="J43" s="34"/>
      <c r="K43" s="34"/>
      <c r="L43" s="34"/>
      <c r="M43" s="46"/>
      <c r="N43" s="47"/>
      <c r="O43" s="47"/>
      <c r="P43" s="33"/>
      <c r="Q43" s="33"/>
      <c r="R43" s="33"/>
      <c r="S43" s="33"/>
      <c r="T43" s="33"/>
    </row>
    <row r="44" spans="1:20" ht="51" customHeight="1" x14ac:dyDescent="0.3">
      <c r="B44" s="174" t="s">
        <v>27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02"/>
      <c r="M44" s="3"/>
      <c r="N44" s="15"/>
      <c r="O44" s="15"/>
    </row>
    <row r="45" spans="1:20" ht="9" customHeight="1" x14ac:dyDescent="0.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3"/>
      <c r="N45" s="15"/>
      <c r="O45" s="15"/>
    </row>
    <row r="46" spans="1:20" s="5" customFormat="1" ht="7.5" customHeight="1" x14ac:dyDescent="0.3">
      <c r="A46" s="58"/>
      <c r="B46" s="67"/>
      <c r="C46" s="67"/>
      <c r="D46" s="68"/>
      <c r="E46" s="67"/>
      <c r="F46" s="67"/>
      <c r="G46" s="67"/>
      <c r="H46" s="69"/>
      <c r="I46" s="69"/>
      <c r="J46" s="69"/>
      <c r="K46" s="69"/>
      <c r="L46" s="67"/>
      <c r="M46" s="52"/>
      <c r="N46" s="15"/>
      <c r="O46" s="15"/>
    </row>
    <row r="47" spans="1:20" s="5" customFormat="1" ht="24.75" customHeight="1" thickBot="1" x14ac:dyDescent="0.3">
      <c r="A47" s="58"/>
      <c r="B47" s="134" t="s">
        <v>29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58"/>
      <c r="N47" s="42"/>
      <c r="O47" s="42"/>
    </row>
    <row r="48" spans="1:20" s="5" customFormat="1" ht="42.75" customHeight="1" thickBot="1" x14ac:dyDescent="0.45">
      <c r="A48" s="58"/>
      <c r="B48" s="126" t="s">
        <v>39</v>
      </c>
      <c r="C48" s="127"/>
      <c r="D48" s="135"/>
      <c r="E48" s="136"/>
      <c r="F48" s="136"/>
      <c r="G48" s="137"/>
      <c r="I48" s="61" t="s">
        <v>30</v>
      </c>
      <c r="J48" s="128" t="s">
        <v>36</v>
      </c>
      <c r="K48" s="129"/>
      <c r="M48" s="58"/>
      <c r="N48" s="42"/>
      <c r="O48" s="42"/>
    </row>
    <row r="49" spans="1:15" s="5" customFormat="1" ht="8.25" customHeight="1" x14ac:dyDescent="0.25">
      <c r="A49" s="58"/>
      <c r="B49" s="70"/>
      <c r="C49" s="55"/>
      <c r="D49" s="55"/>
      <c r="E49" s="56"/>
      <c r="F49" s="56"/>
      <c r="G49" s="56"/>
      <c r="H49" s="57"/>
      <c r="I49" s="57"/>
      <c r="J49" s="57"/>
      <c r="K49" s="57"/>
      <c r="L49" s="56"/>
      <c r="M49" s="58"/>
      <c r="N49" s="42"/>
      <c r="O49" s="42"/>
    </row>
    <row r="50" spans="1:15" s="5" customFormat="1" ht="17.100000000000001" customHeight="1" x14ac:dyDescent="0.3">
      <c r="A50" s="58"/>
      <c r="B50" s="71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58"/>
      <c r="N50" s="42"/>
      <c r="O50" s="42"/>
    </row>
    <row r="51" spans="1:15" s="5" customFormat="1" ht="17.100000000000001" customHeight="1" x14ac:dyDescent="0.25">
      <c r="A51" s="58"/>
      <c r="B51" s="5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58"/>
      <c r="N51" s="42"/>
      <c r="O51" s="42"/>
    </row>
    <row r="52" spans="1:15" s="5" customFormat="1" ht="17.100000000000001" customHeight="1" x14ac:dyDescent="0.25">
      <c r="A52" s="58"/>
      <c r="B52" s="5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58"/>
      <c r="N52" s="42"/>
      <c r="O52" s="42"/>
    </row>
    <row r="53" spans="1:15" s="5" customFormat="1" ht="8.25" customHeight="1" x14ac:dyDescent="0.25">
      <c r="A53" s="58"/>
      <c r="B53" s="58"/>
      <c r="C53" s="58"/>
      <c r="D53" s="59"/>
      <c r="E53" s="58"/>
      <c r="F53" s="58"/>
      <c r="G53" s="58"/>
      <c r="H53" s="60"/>
      <c r="I53" s="60"/>
      <c r="J53" s="60"/>
      <c r="K53" s="60"/>
      <c r="L53" s="58"/>
      <c r="M53" s="58"/>
      <c r="N53" s="42"/>
      <c r="O53" s="42"/>
    </row>
    <row r="54" spans="1:15" ht="26.25" x14ac:dyDescent="0.4">
      <c r="B54" s="65"/>
      <c r="C54" s="5"/>
      <c r="D54" s="54"/>
      <c r="E54" s="101"/>
      <c r="F54" s="101"/>
    </row>
  </sheetData>
  <sheetProtection algorithmName="SHA-512" hashValue="RKAPPychjoU1NNTinNiRiJncSLfuIGheT/afKV4X0bJ5r12bk+MlgxzrvI1z1shYOg2gOFv4H4mLOP86yHwPng==" saltValue="5UtV2rCxrgwJUonG26AF6A==" spinCount="100000" sheet="1" objects="1" scenarios="1"/>
  <mergeCells count="56">
    <mergeCell ref="B8:L8"/>
    <mergeCell ref="B1:L1"/>
    <mergeCell ref="B2:L2"/>
    <mergeCell ref="B3:L3"/>
    <mergeCell ref="B4:D4"/>
    <mergeCell ref="G4:L4"/>
    <mergeCell ref="B5:D5"/>
    <mergeCell ref="G5:L5"/>
    <mergeCell ref="C6:E6"/>
    <mergeCell ref="G6:L6"/>
    <mergeCell ref="B7:D7"/>
    <mergeCell ref="F7:J7"/>
    <mergeCell ref="K7:L7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B35:E35"/>
    <mergeCell ref="G35:H35"/>
    <mergeCell ref="B37:E37"/>
    <mergeCell ref="H37:J37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28:H28"/>
    <mergeCell ref="B47:L47"/>
    <mergeCell ref="B48:C48"/>
    <mergeCell ref="D48:G48"/>
    <mergeCell ref="J48:K48"/>
    <mergeCell ref="B39:E39"/>
    <mergeCell ref="H39:J39"/>
    <mergeCell ref="B40:E40"/>
    <mergeCell ref="B42:E42"/>
    <mergeCell ref="H40:K40"/>
    <mergeCell ref="B41:E41"/>
    <mergeCell ref="G29:H29"/>
    <mergeCell ref="B38:E38"/>
    <mergeCell ref="H38:J38"/>
    <mergeCell ref="H42:K42"/>
    <mergeCell ref="B44:K44"/>
  </mergeCells>
  <conditionalFormatting sqref="G37">
    <cfRule type="beginsWith" dxfId="26" priority="8" operator="beginsWith" text="W">
      <formula>LEFT(G37,LEN("W"))="W"</formula>
    </cfRule>
    <cfRule type="beginsWith" dxfId="25" priority="9" operator="beginsWith" text="F">
      <formula>LEFT(G37,LEN("F"))="F"</formula>
    </cfRule>
    <cfRule type="notContainsText" dxfId="24" priority="10" operator="notContains" text="F">
      <formula>ISERROR(SEARCH("F",G37))</formula>
    </cfRule>
  </conditionalFormatting>
  <conditionalFormatting sqref="L35">
    <cfRule type="cellIs" dxfId="23" priority="7" operator="greaterThan">
      <formula>3</formula>
    </cfRule>
  </conditionalFormatting>
  <conditionalFormatting sqref="E43 F40:F42">
    <cfRule type="cellIs" dxfId="22" priority="6" operator="lessThan">
      <formula>0</formula>
    </cfRule>
  </conditionalFormatting>
  <conditionalFormatting sqref="K37:K39">
    <cfRule type="beginsWith" dxfId="21" priority="2" operator="beginsWith" text="Y">
      <formula>LEFT(K37,LEN("Y"))="Y"</formula>
    </cfRule>
    <cfRule type="containsText" dxfId="20" priority="3" operator="containsText" text="No">
      <formula>NOT(ISERROR(SEARCH("No",K37)))</formula>
    </cfRule>
  </conditionalFormatting>
  <conditionalFormatting sqref="H37 L37">
    <cfRule type="beginsWith" dxfId="19" priority="4" operator="beginsWith" text="W">
      <formula>LEFT(H37,LEN("W"))="W"</formula>
    </cfRule>
    <cfRule type="containsText" dxfId="18" priority="5" operator="containsText" text="false">
      <formula>NOT(ISERROR(SEARCH("false",H37)))</formula>
    </cfRule>
  </conditionalFormatting>
  <printOptions horizontalCentered="1" verticalCentered="1"/>
  <pageMargins left="0.25" right="0.25" top="0.25" bottom="0.25" header="0.3" footer="0.3"/>
  <pageSetup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Sheet1!$B$1:$B$3</xm:f>
          </x14:formula1>
          <xm:sqref>K37:K39</xm:sqref>
        </x14:dataValidation>
        <x14:dataValidation type="list" allowBlank="1" showInputMessage="1" showErrorMessage="1">
          <x14:formula1>
            <xm:f>Sheet1!$A$1:$A$3</xm:f>
          </x14:formula1>
          <xm:sqref>E5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45"/>
  <sheetViews>
    <sheetView showGridLines="0" topLeftCell="A13" zoomScaleNormal="100" workbookViewId="0">
      <selection activeCell="F26" sqref="F26"/>
    </sheetView>
  </sheetViews>
  <sheetFormatPr defaultRowHeight="15" x14ac:dyDescent="0.25"/>
  <cols>
    <col min="1" max="1" width="1.7109375" customWidth="1"/>
    <col min="2" max="2" width="14.85546875" customWidth="1"/>
    <col min="3" max="3" width="9.28515625" customWidth="1"/>
    <col min="4" max="4" width="18" style="1" customWidth="1"/>
    <col min="5" max="5" width="22" customWidth="1"/>
    <col min="6" max="6" width="21.7109375" customWidth="1"/>
    <col min="7" max="7" width="17.7109375" style="2" customWidth="1"/>
    <col min="8" max="8" width="14.5703125" style="2" customWidth="1"/>
    <col min="9" max="9" width="24" style="2" customWidth="1"/>
    <col min="10" max="10" width="22.28515625" style="2" customWidth="1"/>
    <col min="11" max="11" width="19.85546875" customWidth="1"/>
    <col min="12" max="12" width="17" customWidth="1"/>
    <col min="13" max="13" width="1.7109375" style="42" customWidth="1"/>
    <col min="14" max="14" width="9.140625" style="42"/>
    <col min="15" max="20" width="9.140625" style="5"/>
  </cols>
  <sheetData>
    <row r="1" spans="1:20" ht="48.95" customHeight="1" thickBot="1" x14ac:dyDescent="0.3">
      <c r="A1" s="5"/>
      <c r="B1" s="207" t="s">
        <v>51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20" ht="27.75" customHeight="1" thickTop="1" thickBot="1" x14ac:dyDescent="0.45">
      <c r="A2" s="5"/>
      <c r="B2" s="152" t="s">
        <v>50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20" ht="5.0999999999999996" customHeight="1" thickTop="1" x14ac:dyDescent="0.2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5"/>
      <c r="O3" s="42"/>
    </row>
    <row r="4" spans="1:20" s="17" customFormat="1" ht="21.75" customHeight="1" x14ac:dyDescent="0.25">
      <c r="B4" s="72" t="s">
        <v>32</v>
      </c>
      <c r="C4" s="90"/>
      <c r="D4" s="90"/>
      <c r="E4" s="91"/>
      <c r="F4" s="73" t="s">
        <v>21</v>
      </c>
      <c r="G4" s="188"/>
      <c r="H4" s="189"/>
      <c r="I4" s="189"/>
      <c r="J4" s="189"/>
      <c r="K4" s="189"/>
      <c r="L4" s="190"/>
      <c r="M4" s="43"/>
      <c r="N4" s="44"/>
      <c r="O4" s="44"/>
      <c r="P4" s="43"/>
      <c r="Q4" s="43"/>
      <c r="R4" s="43"/>
      <c r="S4" s="43"/>
      <c r="T4" s="43"/>
    </row>
    <row r="5" spans="1:20" s="17" customFormat="1" ht="26.25" customHeight="1" x14ac:dyDescent="0.25">
      <c r="B5" s="178"/>
      <c r="C5" s="179"/>
      <c r="D5" s="179"/>
      <c r="E5" s="180"/>
      <c r="F5" s="74" t="s">
        <v>16</v>
      </c>
      <c r="G5" s="208"/>
      <c r="H5" s="209"/>
      <c r="I5" s="209"/>
      <c r="J5" s="209"/>
      <c r="K5" s="209"/>
      <c r="L5" s="210"/>
      <c r="M5" s="43"/>
      <c r="N5" s="44"/>
      <c r="O5" s="44"/>
      <c r="P5" s="43"/>
      <c r="Q5" s="43"/>
      <c r="R5" s="43"/>
      <c r="S5" s="43"/>
      <c r="T5" s="43"/>
    </row>
    <row r="6" spans="1:20" s="17" customFormat="1" ht="21.75" customHeight="1" x14ac:dyDescent="0.25">
      <c r="B6" s="19" t="s">
        <v>15</v>
      </c>
      <c r="C6" s="211"/>
      <c r="D6" s="211"/>
      <c r="E6" s="212"/>
      <c r="F6" s="74" t="s">
        <v>18</v>
      </c>
      <c r="G6" s="194"/>
      <c r="H6" s="195"/>
      <c r="I6" s="195"/>
      <c r="J6" s="195"/>
      <c r="K6" s="195"/>
      <c r="L6" s="196"/>
      <c r="M6" s="43"/>
      <c r="N6" s="44"/>
      <c r="O6" s="44"/>
      <c r="P6" s="43"/>
      <c r="Q6" s="43"/>
      <c r="R6" s="43"/>
      <c r="S6" s="43"/>
      <c r="T6" s="43"/>
    </row>
    <row r="7" spans="1:20" s="17" customFormat="1" ht="21.75" customHeight="1" x14ac:dyDescent="0.25">
      <c r="B7" s="178" t="s">
        <v>17</v>
      </c>
      <c r="C7" s="179"/>
      <c r="D7" s="180"/>
      <c r="E7" s="79"/>
      <c r="F7" s="197" t="s">
        <v>34</v>
      </c>
      <c r="G7" s="198"/>
      <c r="H7" s="198"/>
      <c r="I7" s="198"/>
      <c r="J7" s="198"/>
      <c r="K7" s="214"/>
      <c r="L7" s="215"/>
      <c r="M7" s="43"/>
      <c r="N7" s="44"/>
      <c r="O7" s="44"/>
      <c r="P7" s="43"/>
      <c r="Q7" s="43"/>
      <c r="R7" s="43"/>
      <c r="S7" s="43"/>
      <c r="T7" s="43"/>
    </row>
    <row r="8" spans="1:20" ht="5.0999999999999996" customHeight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5"/>
      <c r="O8" s="42"/>
    </row>
    <row r="9" spans="1:20" s="18" customFormat="1" ht="42" customHeight="1" x14ac:dyDescent="0.25">
      <c r="B9" s="76" t="s">
        <v>33</v>
      </c>
      <c r="C9" s="21" t="s">
        <v>0</v>
      </c>
      <c r="D9" s="22" t="s">
        <v>1</v>
      </c>
      <c r="E9" s="23" t="s">
        <v>2</v>
      </c>
      <c r="F9" s="23" t="s">
        <v>3</v>
      </c>
      <c r="G9" s="159" t="s">
        <v>28</v>
      </c>
      <c r="H9" s="160"/>
      <c r="I9" s="23" t="s">
        <v>5</v>
      </c>
      <c r="J9" s="23" t="s">
        <v>6</v>
      </c>
      <c r="K9" s="23" t="s">
        <v>7</v>
      </c>
      <c r="L9" s="22" t="s">
        <v>60</v>
      </c>
      <c r="M9" s="45"/>
      <c r="N9" s="45"/>
      <c r="O9" s="45"/>
      <c r="P9" s="45"/>
      <c r="Q9" s="45"/>
      <c r="R9" s="45"/>
      <c r="S9" s="45"/>
      <c r="T9" s="45"/>
    </row>
    <row r="10" spans="1:20" ht="18.75" x14ac:dyDescent="0.3">
      <c r="A10" s="5"/>
      <c r="B10" s="78"/>
      <c r="C10" s="26">
        <v>1</v>
      </c>
      <c r="D10" s="83"/>
      <c r="E10" s="84"/>
      <c r="F10" s="85"/>
      <c r="G10" s="157">
        <v>0</v>
      </c>
      <c r="H10" s="158"/>
      <c r="I10" s="37">
        <f t="shared" ref="I10:I21" si="0">F10-G10</f>
        <v>0</v>
      </c>
      <c r="J10" s="97"/>
      <c r="K10" s="97"/>
      <c r="L10" s="87"/>
      <c r="N10" s="15"/>
    </row>
    <row r="11" spans="1:20" ht="18.75" x14ac:dyDescent="0.3">
      <c r="A11" s="5"/>
      <c r="B11" s="78"/>
      <c r="C11" s="24">
        <v>2</v>
      </c>
      <c r="D11" s="83"/>
      <c r="E11" s="84"/>
      <c r="F11" s="85"/>
      <c r="G11" s="157">
        <v>0</v>
      </c>
      <c r="H11" s="158"/>
      <c r="I11" s="37">
        <f t="shared" si="0"/>
        <v>0</v>
      </c>
      <c r="J11" s="97"/>
      <c r="K11" s="109"/>
      <c r="L11" s="87"/>
      <c r="N11" s="15"/>
    </row>
    <row r="12" spans="1:20" ht="18.75" x14ac:dyDescent="0.3">
      <c r="A12" s="5"/>
      <c r="B12" s="78"/>
      <c r="C12" s="24">
        <v>3</v>
      </c>
      <c r="D12" s="83"/>
      <c r="E12" s="84"/>
      <c r="F12" s="85"/>
      <c r="G12" s="157">
        <v>0</v>
      </c>
      <c r="H12" s="158"/>
      <c r="I12" s="37">
        <f t="shared" si="0"/>
        <v>0</v>
      </c>
      <c r="J12" s="97"/>
      <c r="K12" s="109"/>
      <c r="L12" s="87"/>
      <c r="N12" s="15"/>
    </row>
    <row r="13" spans="1:20" ht="18.75" x14ac:dyDescent="0.3">
      <c r="A13" s="5"/>
      <c r="B13" s="78"/>
      <c r="C13" s="24">
        <v>4</v>
      </c>
      <c r="D13" s="83"/>
      <c r="E13" s="84"/>
      <c r="F13" s="85"/>
      <c r="G13" s="157">
        <v>0</v>
      </c>
      <c r="H13" s="158"/>
      <c r="I13" s="37">
        <f t="shared" si="0"/>
        <v>0</v>
      </c>
      <c r="J13" s="97"/>
      <c r="K13" s="109"/>
      <c r="L13" s="87"/>
      <c r="N13" s="15"/>
    </row>
    <row r="14" spans="1:20" ht="18.75" x14ac:dyDescent="0.3">
      <c r="A14" s="5"/>
      <c r="B14" s="78"/>
      <c r="C14" s="26">
        <v>5</v>
      </c>
      <c r="D14" s="83"/>
      <c r="E14" s="84"/>
      <c r="F14" s="85"/>
      <c r="G14" s="157">
        <v>0</v>
      </c>
      <c r="H14" s="158"/>
      <c r="I14" s="37">
        <f t="shared" si="0"/>
        <v>0</v>
      </c>
      <c r="J14" s="97"/>
      <c r="K14" s="109"/>
      <c r="L14" s="87"/>
      <c r="N14" s="15"/>
    </row>
    <row r="15" spans="1:20" ht="18.75" x14ac:dyDescent="0.3">
      <c r="A15" s="5"/>
      <c r="B15" s="78"/>
      <c r="C15" s="24">
        <v>6</v>
      </c>
      <c r="D15" s="83"/>
      <c r="E15" s="84"/>
      <c r="F15" s="85"/>
      <c r="G15" s="157">
        <v>0</v>
      </c>
      <c r="H15" s="158"/>
      <c r="I15" s="37">
        <f t="shared" si="0"/>
        <v>0</v>
      </c>
      <c r="J15" s="97"/>
      <c r="K15" s="109"/>
      <c r="L15" s="87"/>
      <c r="N15" s="15"/>
    </row>
    <row r="16" spans="1:20" ht="18.75" x14ac:dyDescent="0.3">
      <c r="A16" s="5"/>
      <c r="B16" s="78"/>
      <c r="C16" s="24">
        <v>7</v>
      </c>
      <c r="D16" s="83"/>
      <c r="E16" s="84"/>
      <c r="F16" s="85"/>
      <c r="G16" s="157">
        <v>0</v>
      </c>
      <c r="H16" s="158"/>
      <c r="I16" s="37">
        <f t="shared" si="0"/>
        <v>0</v>
      </c>
      <c r="J16" s="97"/>
      <c r="K16" s="109"/>
      <c r="L16" s="87"/>
      <c r="N16" s="15"/>
      <c r="O16" s="51"/>
    </row>
    <row r="17" spans="1:20" ht="18.75" x14ac:dyDescent="0.3">
      <c r="A17" s="5"/>
      <c r="B17" s="78"/>
      <c r="C17" s="24">
        <v>8</v>
      </c>
      <c r="D17" s="83"/>
      <c r="E17" s="84"/>
      <c r="F17" s="85"/>
      <c r="G17" s="157">
        <v>0</v>
      </c>
      <c r="H17" s="158"/>
      <c r="I17" s="37">
        <f t="shared" si="0"/>
        <v>0</v>
      </c>
      <c r="J17" s="97"/>
      <c r="K17" s="109"/>
      <c r="L17" s="87"/>
      <c r="N17" s="15"/>
    </row>
    <row r="18" spans="1:20" ht="18.75" x14ac:dyDescent="0.3">
      <c r="A18" s="5"/>
      <c r="B18" s="78"/>
      <c r="C18" s="26">
        <v>9</v>
      </c>
      <c r="D18" s="83"/>
      <c r="E18" s="84"/>
      <c r="F18" s="85"/>
      <c r="G18" s="157">
        <v>0</v>
      </c>
      <c r="H18" s="158"/>
      <c r="I18" s="37">
        <f t="shared" si="0"/>
        <v>0</v>
      </c>
      <c r="J18" s="97"/>
      <c r="K18" s="109"/>
      <c r="L18" s="87"/>
      <c r="N18" s="15"/>
    </row>
    <row r="19" spans="1:20" ht="18.75" x14ac:dyDescent="0.3">
      <c r="A19" s="5"/>
      <c r="B19" s="78"/>
      <c r="C19" s="24">
        <v>10</v>
      </c>
      <c r="D19" s="83"/>
      <c r="E19" s="84"/>
      <c r="F19" s="85"/>
      <c r="G19" s="157">
        <v>0</v>
      </c>
      <c r="H19" s="158"/>
      <c r="I19" s="37">
        <f t="shared" si="0"/>
        <v>0</v>
      </c>
      <c r="J19" s="97"/>
      <c r="K19" s="109"/>
      <c r="L19" s="87"/>
      <c r="N19" s="15"/>
    </row>
    <row r="20" spans="1:20" ht="18.75" x14ac:dyDescent="0.3">
      <c r="A20" s="5"/>
      <c r="B20" s="78"/>
      <c r="C20" s="24">
        <v>11</v>
      </c>
      <c r="D20" s="83"/>
      <c r="E20" s="84"/>
      <c r="F20" s="85"/>
      <c r="G20" s="157">
        <v>0</v>
      </c>
      <c r="H20" s="158"/>
      <c r="I20" s="37">
        <f t="shared" si="0"/>
        <v>0</v>
      </c>
      <c r="J20" s="97"/>
      <c r="K20" s="109"/>
      <c r="L20" s="87"/>
      <c r="N20" s="15"/>
    </row>
    <row r="21" spans="1:20" ht="18.75" x14ac:dyDescent="0.3">
      <c r="A21" s="5"/>
      <c r="B21" s="78"/>
      <c r="C21" s="24">
        <v>12</v>
      </c>
      <c r="D21" s="83"/>
      <c r="E21" s="84"/>
      <c r="F21" s="85"/>
      <c r="G21" s="157">
        <v>0</v>
      </c>
      <c r="H21" s="158"/>
      <c r="I21" s="37">
        <f t="shared" si="0"/>
        <v>0</v>
      </c>
      <c r="J21" s="97"/>
      <c r="K21" s="109"/>
      <c r="L21" s="87"/>
      <c r="N21" s="15"/>
    </row>
    <row r="22" spans="1:20" ht="19.5" thickBot="1" x14ac:dyDescent="0.35">
      <c r="A22" s="5"/>
      <c r="B22" s="6"/>
      <c r="C22" s="6"/>
      <c r="D22" s="7"/>
      <c r="E22" s="8"/>
      <c r="F22" s="9"/>
      <c r="G22" s="10"/>
      <c r="H22" s="10"/>
      <c r="I22" s="10"/>
      <c r="J22" s="11"/>
      <c r="K22" s="6"/>
      <c r="L22" s="6"/>
      <c r="M22" s="15"/>
      <c r="N22" s="15"/>
    </row>
    <row r="23" spans="1:20" ht="19.5" thickBot="1" x14ac:dyDescent="0.35">
      <c r="A23" s="5"/>
      <c r="B23" s="170" t="s">
        <v>8</v>
      </c>
      <c r="C23" s="171"/>
      <c r="D23" s="171"/>
      <c r="E23" s="172"/>
      <c r="F23" s="38">
        <f>SUM(F10:F21)</f>
        <v>0</v>
      </c>
      <c r="G23" s="176">
        <f>SUM(G10:H21)</f>
        <v>0</v>
      </c>
      <c r="H23" s="177"/>
      <c r="I23" s="41">
        <f>SUM(I10:I21)</f>
        <v>0</v>
      </c>
      <c r="J23" s="41">
        <f>SUM(J10:J21)</f>
        <v>0</v>
      </c>
      <c r="K23" s="41">
        <f>SUM(K10:K21)</f>
        <v>0</v>
      </c>
      <c r="L23" s="40">
        <f>SUM(L10:L21)</f>
        <v>0</v>
      </c>
      <c r="M23" s="15"/>
      <c r="N23" s="15"/>
    </row>
    <row r="24" spans="1:20" ht="19.5" thickBot="1" x14ac:dyDescent="0.35">
      <c r="A24" s="5"/>
      <c r="B24" s="6"/>
      <c r="C24" s="6"/>
      <c r="D24" s="7"/>
      <c r="E24" s="6"/>
      <c r="F24" s="6"/>
      <c r="G24" s="12"/>
      <c r="H24" s="12"/>
      <c r="I24" s="12"/>
      <c r="J24" s="12"/>
      <c r="K24" s="6"/>
      <c r="L24" s="6"/>
      <c r="M24" s="15"/>
      <c r="N24" s="15"/>
    </row>
    <row r="25" spans="1:20" ht="27" thickBot="1" x14ac:dyDescent="0.35">
      <c r="A25" s="5"/>
      <c r="B25" s="204" t="s">
        <v>11</v>
      </c>
      <c r="C25" s="205"/>
      <c r="D25" s="206"/>
      <c r="E25" s="41">
        <f>I23</f>
        <v>0</v>
      </c>
      <c r="F25" s="16" t="b">
        <f>IF(L23&gt;4,"Warning! Excessive NSF's- Possible Decline-Please consult with your AE")</f>
        <v>0</v>
      </c>
      <c r="G25" s="25"/>
      <c r="H25" s="130" t="s">
        <v>62</v>
      </c>
      <c r="I25" s="131"/>
      <c r="J25" s="132"/>
      <c r="K25" s="123" t="s">
        <v>22</v>
      </c>
      <c r="L25" s="14"/>
      <c r="M25" s="15"/>
      <c r="N25" s="15"/>
    </row>
    <row r="26" spans="1:20" ht="27" thickBot="1" x14ac:dyDescent="0.35">
      <c r="A26" s="5"/>
      <c r="B26" s="204" t="s">
        <v>12</v>
      </c>
      <c r="C26" s="205"/>
      <c r="D26" s="206"/>
      <c r="E26" s="41">
        <f>E25/12</f>
        <v>0</v>
      </c>
      <c r="F26" s="6"/>
      <c r="G26" s="12"/>
      <c r="H26" s="130" t="s">
        <v>24</v>
      </c>
      <c r="I26" s="131"/>
      <c r="J26" s="132"/>
      <c r="K26" s="124" t="s">
        <v>22</v>
      </c>
      <c r="L26" s="3"/>
      <c r="M26" s="15"/>
      <c r="N26" s="15"/>
    </row>
    <row r="27" spans="1:20" ht="27" customHeight="1" x14ac:dyDescent="0.3">
      <c r="A27" s="5"/>
      <c r="B27" s="28"/>
      <c r="C27" s="28"/>
      <c r="D27" s="28"/>
      <c r="E27" s="6"/>
      <c r="F27" s="6"/>
      <c r="G27" s="12"/>
      <c r="H27" s="203" t="s">
        <v>41</v>
      </c>
      <c r="I27" s="203"/>
      <c r="J27" s="203"/>
      <c r="K27" s="203"/>
      <c r="L27" s="3"/>
      <c r="M27" s="15"/>
      <c r="N27" s="15"/>
    </row>
    <row r="28" spans="1:20" ht="18.75" x14ac:dyDescent="0.3">
      <c r="B28" s="201"/>
      <c r="C28" s="202"/>
      <c r="D28" s="202"/>
      <c r="E28" s="6"/>
      <c r="F28" s="6"/>
      <c r="G28" s="12"/>
      <c r="L28" s="107"/>
      <c r="M28" s="15"/>
      <c r="N28" s="15"/>
    </row>
    <row r="29" spans="1:20" s="35" customFormat="1" ht="6.95" customHeight="1" x14ac:dyDescent="0.3">
      <c r="B29" s="32"/>
      <c r="C29" s="32"/>
      <c r="D29" s="32"/>
      <c r="E29" s="32"/>
      <c r="F29" s="30"/>
      <c r="G29" s="33"/>
      <c r="H29" s="34"/>
      <c r="I29" s="34"/>
      <c r="J29" s="34"/>
      <c r="K29" s="34"/>
      <c r="L29" s="34"/>
      <c r="M29" s="46"/>
      <c r="N29" s="47"/>
      <c r="O29" s="47"/>
      <c r="P29" s="33"/>
      <c r="Q29" s="33"/>
      <c r="R29" s="33"/>
      <c r="S29" s="33"/>
      <c r="T29" s="33"/>
    </row>
    <row r="30" spans="1:20" ht="17.45" customHeight="1" x14ac:dyDescent="0.3">
      <c r="B30" s="216" t="s">
        <v>26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3"/>
      <c r="N30" s="15"/>
      <c r="O30" s="15"/>
    </row>
    <row r="31" spans="1:20" ht="28.5" customHeight="1" x14ac:dyDescent="0.3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3"/>
      <c r="N31" s="15"/>
      <c r="O31" s="15"/>
    </row>
    <row r="32" spans="1:20" ht="6.95" customHeight="1" x14ac:dyDescent="0.3">
      <c r="B32" s="31"/>
      <c r="C32" s="31"/>
      <c r="D32" s="31"/>
      <c r="E32" s="36"/>
      <c r="F32" s="36"/>
      <c r="G32" s="36"/>
      <c r="H32" s="36"/>
      <c r="I32" s="36"/>
      <c r="J32" s="36"/>
      <c r="K32" s="31"/>
      <c r="L32" s="31"/>
      <c r="M32" s="3"/>
      <c r="N32" s="15"/>
      <c r="O32" s="15"/>
    </row>
    <row r="33" spans="1:15" s="5" customFormat="1" ht="15.75" customHeight="1" x14ac:dyDescent="0.25">
      <c r="D33" s="48"/>
      <c r="G33" s="49"/>
      <c r="H33" s="49"/>
      <c r="I33" s="49"/>
      <c r="J33" s="49"/>
      <c r="M33" s="42"/>
      <c r="N33" s="42"/>
    </row>
    <row r="34" spans="1:15" s="5" customFormat="1" ht="7.5" customHeight="1" x14ac:dyDescent="0.3">
      <c r="A34" s="58"/>
      <c r="B34" s="67"/>
      <c r="C34" s="67"/>
      <c r="D34" s="68"/>
      <c r="E34" s="67"/>
      <c r="F34" s="67"/>
      <c r="G34" s="67"/>
      <c r="H34" s="69"/>
      <c r="I34" s="69"/>
      <c r="J34" s="69"/>
      <c r="K34" s="69"/>
      <c r="L34" s="67"/>
      <c r="M34" s="52"/>
      <c r="N34" s="15"/>
      <c r="O34" s="15"/>
    </row>
    <row r="35" spans="1:15" s="5" customFormat="1" ht="24.75" customHeight="1" thickBot="1" x14ac:dyDescent="0.3">
      <c r="A35" s="58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58"/>
      <c r="N35" s="42"/>
      <c r="O35" s="42"/>
    </row>
    <row r="36" spans="1:15" s="5" customFormat="1" ht="42.75" customHeight="1" thickBot="1" x14ac:dyDescent="0.45">
      <c r="A36" s="58"/>
      <c r="B36" s="126" t="s">
        <v>38</v>
      </c>
      <c r="C36" s="127"/>
      <c r="D36" s="135"/>
      <c r="E36" s="136"/>
      <c r="F36" s="136"/>
      <c r="G36" s="137"/>
      <c r="I36" s="61" t="s">
        <v>30</v>
      </c>
      <c r="J36" s="128"/>
      <c r="K36" s="129"/>
      <c r="M36" s="58"/>
      <c r="N36" s="42"/>
      <c r="O36" s="42"/>
    </row>
    <row r="37" spans="1:15" s="5" customFormat="1" x14ac:dyDescent="0.25">
      <c r="A37" s="58"/>
      <c r="B37" s="70"/>
      <c r="C37" s="55"/>
      <c r="D37" s="55"/>
      <c r="E37" s="56"/>
      <c r="F37" s="56"/>
      <c r="G37" s="56"/>
      <c r="H37" s="57"/>
      <c r="I37" s="57"/>
      <c r="J37" s="57"/>
      <c r="K37" s="57"/>
      <c r="L37" s="56"/>
      <c r="M37" s="58"/>
      <c r="N37" s="42"/>
      <c r="O37" s="42"/>
    </row>
    <row r="38" spans="1:15" s="5" customFormat="1" ht="17.100000000000001" customHeight="1" x14ac:dyDescent="0.3">
      <c r="A38" s="58"/>
      <c r="B38" s="71" t="s">
        <v>31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58"/>
      <c r="N38" s="42"/>
      <c r="O38" s="42"/>
    </row>
    <row r="39" spans="1:15" s="5" customFormat="1" ht="17.100000000000001" customHeight="1" x14ac:dyDescent="0.25">
      <c r="A39" s="58"/>
      <c r="B39" s="5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58"/>
      <c r="N39" s="42"/>
      <c r="O39" s="42"/>
    </row>
    <row r="40" spans="1:15" s="5" customFormat="1" ht="17.100000000000001" customHeight="1" x14ac:dyDescent="0.25">
      <c r="A40" s="58"/>
      <c r="B40" s="5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58"/>
      <c r="N40" s="42"/>
      <c r="O40" s="42"/>
    </row>
    <row r="41" spans="1:15" s="5" customFormat="1" ht="8.25" customHeight="1" x14ac:dyDescent="0.25">
      <c r="A41" s="58"/>
      <c r="B41" s="58"/>
      <c r="C41" s="58"/>
      <c r="D41" s="59"/>
      <c r="E41" s="58"/>
      <c r="F41" s="58"/>
      <c r="G41" s="58"/>
      <c r="H41" s="60"/>
      <c r="I41" s="60"/>
      <c r="J41" s="60"/>
      <c r="K41" s="60"/>
      <c r="L41" s="58"/>
      <c r="M41" s="58"/>
      <c r="N41" s="42"/>
      <c r="O41" s="42"/>
    </row>
    <row r="42" spans="1:15" s="5" customFormat="1" x14ac:dyDescent="0.25">
      <c r="D42" s="48"/>
      <c r="E42" s="213"/>
      <c r="F42" s="213"/>
      <c r="G42" s="213"/>
      <c r="H42" s="213"/>
      <c r="I42" s="94"/>
      <c r="J42" s="94"/>
      <c r="K42" s="94"/>
      <c r="N42" s="42"/>
      <c r="O42" s="42"/>
    </row>
    <row r="43" spans="1:15" s="5" customFormat="1" ht="24.75" customHeight="1" x14ac:dyDescent="0.4">
      <c r="B43" s="65"/>
      <c r="D43" s="53"/>
      <c r="E43" s="213"/>
      <c r="F43" s="213"/>
      <c r="G43" s="213"/>
      <c r="H43" s="213"/>
      <c r="I43" s="95"/>
      <c r="J43" s="94"/>
      <c r="K43" s="94"/>
      <c r="N43" s="42"/>
      <c r="O43" s="42"/>
    </row>
    <row r="44" spans="1:15" s="5" customFormat="1" ht="21.75" customHeight="1" x14ac:dyDescent="0.35">
      <c r="B44" s="64"/>
      <c r="D44" s="48"/>
      <c r="E44" s="213"/>
      <c r="F44" s="213"/>
      <c r="G44" s="213"/>
      <c r="H44" s="213"/>
      <c r="I44" s="94"/>
      <c r="J44" s="94"/>
      <c r="K44" s="94"/>
      <c r="N44" s="42"/>
      <c r="O44" s="42"/>
    </row>
    <row r="45" spans="1:15" s="5" customFormat="1" ht="26.25" x14ac:dyDescent="0.4">
      <c r="B45" s="65"/>
      <c r="D45" s="54"/>
      <c r="E45" s="213"/>
      <c r="F45" s="213"/>
      <c r="G45" s="213"/>
      <c r="H45" s="213"/>
      <c r="I45" s="96"/>
      <c r="J45" s="94"/>
      <c r="K45" s="94"/>
      <c r="L45" s="66"/>
      <c r="N45" s="42"/>
      <c r="O45" s="42"/>
    </row>
  </sheetData>
  <sheetProtection algorithmName="SHA-512" hashValue="kiWRbdK5bCI+5wzwNSqARccMuGvxAsOaUPK70zCNMT97Jlk4XgAu2DZPN20FKuEoI2sEIP8YfAHXdNVVQDYQ1w==" saltValue="GKQgm1BdWysLI+k6wb5GuA==" spinCount="100000" sheet="1" objects="1" scenarios="1"/>
  <mergeCells count="40">
    <mergeCell ref="E42:H43"/>
    <mergeCell ref="E44:H45"/>
    <mergeCell ref="K7:L7"/>
    <mergeCell ref="F7:J7"/>
    <mergeCell ref="B35:L35"/>
    <mergeCell ref="B36:C36"/>
    <mergeCell ref="D36:G36"/>
    <mergeCell ref="J36:K36"/>
    <mergeCell ref="B30:L31"/>
    <mergeCell ref="B8:L8"/>
    <mergeCell ref="G9:H9"/>
    <mergeCell ref="G11:H11"/>
    <mergeCell ref="G12:H12"/>
    <mergeCell ref="G13:H13"/>
    <mergeCell ref="G14:H14"/>
    <mergeCell ref="G15:H15"/>
    <mergeCell ref="B1:L1"/>
    <mergeCell ref="B2:L2"/>
    <mergeCell ref="G10:H10"/>
    <mergeCell ref="G5:L5"/>
    <mergeCell ref="C6:E6"/>
    <mergeCell ref="G6:L6"/>
    <mergeCell ref="B7:D7"/>
    <mergeCell ref="B3:L3"/>
    <mergeCell ref="G4:L4"/>
    <mergeCell ref="B5:E5"/>
    <mergeCell ref="G16:H16"/>
    <mergeCell ref="G17:H17"/>
    <mergeCell ref="G18:H18"/>
    <mergeCell ref="G19:H19"/>
    <mergeCell ref="G20:H20"/>
    <mergeCell ref="B28:D28"/>
    <mergeCell ref="H27:K27"/>
    <mergeCell ref="G21:H21"/>
    <mergeCell ref="B23:E23"/>
    <mergeCell ref="G23:H23"/>
    <mergeCell ref="H25:J25"/>
    <mergeCell ref="H26:J26"/>
    <mergeCell ref="B25:D25"/>
    <mergeCell ref="B26:D26"/>
  </mergeCells>
  <conditionalFormatting sqref="F25:G25">
    <cfRule type="beginsWith" dxfId="17" priority="10" operator="beginsWith" text="W">
      <formula>LEFT(F25,LEN("W"))="W"</formula>
    </cfRule>
    <cfRule type="beginsWith" dxfId="16" priority="11" operator="beginsWith" text="F">
      <formula>LEFT(F25,LEN("F"))="F"</formula>
    </cfRule>
  </conditionalFormatting>
  <conditionalFormatting sqref="L25">
    <cfRule type="beginsWith" dxfId="15" priority="8" operator="beginsWith" text="W">
      <formula>LEFT(L25,LEN("W"))="W"</formula>
    </cfRule>
    <cfRule type="containsText" dxfId="14" priority="9" operator="containsText" text="false">
      <formula>NOT(ISERROR(SEARCH("false",L25)))</formula>
    </cfRule>
  </conditionalFormatting>
  <conditionalFormatting sqref="L23">
    <cfRule type="cellIs" dxfId="13" priority="6" operator="greaterThan">
      <formula>3</formula>
    </cfRule>
  </conditionalFormatting>
  <conditionalFormatting sqref="K25:K26">
    <cfRule type="beginsWith" dxfId="12" priority="2" operator="beginsWith" text="Y">
      <formula>LEFT(K25,LEN("Y"))="Y"</formula>
    </cfRule>
    <cfRule type="containsText" dxfId="11" priority="3" operator="containsText" text="No">
      <formula>NOT(ISERROR(SEARCH("No",K25)))</formula>
    </cfRule>
  </conditionalFormatting>
  <conditionalFormatting sqref="H25">
    <cfRule type="beginsWith" dxfId="10" priority="4" operator="beginsWith" text="W">
      <formula>LEFT(H25,LEN("W"))="W"</formula>
    </cfRule>
    <cfRule type="containsText" dxfId="9" priority="5" operator="containsText" text="false">
      <formula>NOT(ISERROR(SEARCH("false",H25)))</formula>
    </cfRule>
  </conditionalFormatting>
  <printOptions horizontalCentered="1" verticalCentered="1"/>
  <pageMargins left="0.25" right="0.25" top="0.25" bottom="0.25" header="0.3" footer="0.3"/>
  <pageSetup scale="62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Sheet1!$B$1:$B$3</xm:f>
          </x14:formula1>
          <xm:sqref>K25:K26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opLeftCell="A25" zoomScaleNormal="100" workbookViewId="0">
      <selection activeCell="F38" sqref="F38"/>
    </sheetView>
  </sheetViews>
  <sheetFormatPr defaultRowHeight="15" x14ac:dyDescent="0.25"/>
  <cols>
    <col min="1" max="1" width="1.7109375" customWidth="1"/>
    <col min="2" max="2" width="14.85546875" customWidth="1"/>
    <col min="3" max="3" width="9.28515625" customWidth="1"/>
    <col min="4" max="4" width="18" style="1" customWidth="1"/>
    <col min="5" max="5" width="22" customWidth="1"/>
    <col min="6" max="6" width="21.7109375" customWidth="1"/>
    <col min="7" max="7" width="17.7109375" style="2" customWidth="1"/>
    <col min="8" max="8" width="14.5703125" style="2" customWidth="1"/>
    <col min="9" max="9" width="24" style="2" customWidth="1"/>
    <col min="10" max="10" width="22.28515625" style="2" customWidth="1"/>
    <col min="11" max="11" width="19.85546875" customWidth="1"/>
    <col min="12" max="12" width="17" customWidth="1"/>
    <col min="13" max="13" width="1.7109375" style="42" customWidth="1"/>
    <col min="14" max="14" width="9.140625" style="42"/>
    <col min="15" max="20" width="9.140625" style="5"/>
  </cols>
  <sheetData>
    <row r="1" spans="1:20" ht="48.95" customHeight="1" thickBot="1" x14ac:dyDescent="0.3">
      <c r="A1" s="5"/>
      <c r="B1" s="207" t="s">
        <v>55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20" ht="27.75" customHeight="1" thickTop="1" thickBot="1" x14ac:dyDescent="0.45">
      <c r="A2" s="5"/>
      <c r="B2" s="152" t="s">
        <v>50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20" ht="5.0999999999999996" customHeight="1" thickTop="1" x14ac:dyDescent="0.2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5"/>
      <c r="O3" s="42"/>
    </row>
    <row r="4" spans="1:20" s="17" customFormat="1" ht="21.75" customHeight="1" x14ac:dyDescent="0.25">
      <c r="B4" s="72" t="s">
        <v>32</v>
      </c>
      <c r="C4" s="90"/>
      <c r="D4" s="90"/>
      <c r="E4" s="91"/>
      <c r="F4" s="73" t="s">
        <v>21</v>
      </c>
      <c r="G4" s="188"/>
      <c r="H4" s="189"/>
      <c r="I4" s="189"/>
      <c r="J4" s="189"/>
      <c r="K4" s="189"/>
      <c r="L4" s="190"/>
      <c r="M4" s="43"/>
      <c r="N4" s="44"/>
      <c r="O4" s="44"/>
      <c r="P4" s="43"/>
      <c r="Q4" s="43"/>
      <c r="R4" s="43"/>
      <c r="S4" s="43"/>
      <c r="T4" s="43"/>
    </row>
    <row r="5" spans="1:20" s="17" customFormat="1" ht="26.25" customHeight="1" x14ac:dyDescent="0.25">
      <c r="B5" s="178"/>
      <c r="C5" s="179"/>
      <c r="D5" s="179"/>
      <c r="E5" s="180"/>
      <c r="F5" s="74" t="s">
        <v>16</v>
      </c>
      <c r="G5" s="208"/>
      <c r="H5" s="209"/>
      <c r="I5" s="209"/>
      <c r="J5" s="209"/>
      <c r="K5" s="209"/>
      <c r="L5" s="210"/>
      <c r="M5" s="43"/>
      <c r="N5" s="44"/>
      <c r="O5" s="44"/>
      <c r="P5" s="43"/>
      <c r="Q5" s="43"/>
      <c r="R5" s="43"/>
      <c r="S5" s="43"/>
      <c r="T5" s="43"/>
    </row>
    <row r="6" spans="1:20" s="17" customFormat="1" ht="21.75" customHeight="1" x14ac:dyDescent="0.25">
      <c r="B6" s="19" t="s">
        <v>15</v>
      </c>
      <c r="C6" s="211"/>
      <c r="D6" s="211"/>
      <c r="E6" s="212"/>
      <c r="F6" s="74" t="s">
        <v>18</v>
      </c>
      <c r="G6" s="194"/>
      <c r="H6" s="195"/>
      <c r="I6" s="195"/>
      <c r="J6" s="195"/>
      <c r="K6" s="195"/>
      <c r="L6" s="196"/>
      <c r="M6" s="43"/>
      <c r="N6" s="44"/>
      <c r="O6" s="44"/>
      <c r="P6" s="43"/>
      <c r="Q6" s="43"/>
      <c r="R6" s="43"/>
      <c r="S6" s="43"/>
      <c r="T6" s="43"/>
    </row>
    <row r="7" spans="1:20" s="17" customFormat="1" ht="21.75" customHeight="1" x14ac:dyDescent="0.25">
      <c r="B7" s="178" t="s">
        <v>17</v>
      </c>
      <c r="C7" s="179"/>
      <c r="D7" s="180"/>
      <c r="E7" s="79"/>
      <c r="F7" s="197" t="s">
        <v>34</v>
      </c>
      <c r="G7" s="198"/>
      <c r="H7" s="198"/>
      <c r="I7" s="198"/>
      <c r="J7" s="198"/>
      <c r="K7" s="214"/>
      <c r="L7" s="215"/>
      <c r="M7" s="43"/>
      <c r="N7" s="44"/>
      <c r="O7" s="44"/>
      <c r="P7" s="43"/>
      <c r="Q7" s="43"/>
      <c r="R7" s="43"/>
      <c r="S7" s="43"/>
      <c r="T7" s="43"/>
    </row>
    <row r="8" spans="1:20" ht="5.0999999999999996" customHeight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5"/>
      <c r="O8" s="42"/>
    </row>
    <row r="9" spans="1:20" s="18" customFormat="1" ht="42" customHeight="1" x14ac:dyDescent="0.25">
      <c r="B9" s="76" t="s">
        <v>33</v>
      </c>
      <c r="C9" s="21" t="s">
        <v>0</v>
      </c>
      <c r="D9" s="22" t="s">
        <v>1</v>
      </c>
      <c r="E9" s="23" t="s">
        <v>2</v>
      </c>
      <c r="F9" s="23" t="s">
        <v>3</v>
      </c>
      <c r="G9" s="159" t="s">
        <v>28</v>
      </c>
      <c r="H9" s="160"/>
      <c r="I9" s="23" t="s">
        <v>5</v>
      </c>
      <c r="J9" s="23" t="s">
        <v>6</v>
      </c>
      <c r="K9" s="23" t="s">
        <v>7</v>
      </c>
      <c r="L9" s="22" t="s">
        <v>60</v>
      </c>
      <c r="M9" s="45"/>
      <c r="N9" s="45"/>
      <c r="O9" s="45"/>
      <c r="P9" s="45"/>
      <c r="Q9" s="45"/>
      <c r="R9" s="45"/>
      <c r="S9" s="45"/>
      <c r="T9" s="45"/>
    </row>
    <row r="10" spans="1:20" ht="18.75" x14ac:dyDescent="0.3">
      <c r="A10" s="5"/>
      <c r="B10" s="78"/>
      <c r="C10" s="26">
        <v>1</v>
      </c>
      <c r="D10" s="83"/>
      <c r="E10" s="84"/>
      <c r="F10" s="85"/>
      <c r="G10" s="157">
        <v>0</v>
      </c>
      <c r="H10" s="158"/>
      <c r="I10" s="37">
        <f t="shared" ref="I10:I21" si="0">F10-G10</f>
        <v>0</v>
      </c>
      <c r="J10" s="100"/>
      <c r="K10" s="100"/>
      <c r="L10" s="87"/>
      <c r="N10" s="15"/>
    </row>
    <row r="11" spans="1:20" ht="18.75" x14ac:dyDescent="0.3">
      <c r="A11" s="5"/>
      <c r="B11" s="78"/>
      <c r="C11" s="24">
        <v>2</v>
      </c>
      <c r="D11" s="83"/>
      <c r="E11" s="84"/>
      <c r="F11" s="85"/>
      <c r="G11" s="157">
        <v>0</v>
      </c>
      <c r="H11" s="158"/>
      <c r="I11" s="37">
        <f t="shared" si="0"/>
        <v>0</v>
      </c>
      <c r="J11" s="100"/>
      <c r="K11" s="109"/>
      <c r="L11" s="87"/>
      <c r="N11" s="15"/>
    </row>
    <row r="12" spans="1:20" ht="18.75" x14ac:dyDescent="0.3">
      <c r="A12" s="5"/>
      <c r="B12" s="78"/>
      <c r="C12" s="24">
        <v>3</v>
      </c>
      <c r="D12" s="83"/>
      <c r="E12" s="84"/>
      <c r="F12" s="85"/>
      <c r="G12" s="157">
        <v>0</v>
      </c>
      <c r="H12" s="158"/>
      <c r="I12" s="37">
        <f t="shared" si="0"/>
        <v>0</v>
      </c>
      <c r="J12" s="100"/>
      <c r="K12" s="109"/>
      <c r="L12" s="87"/>
      <c r="N12" s="15"/>
    </row>
    <row r="13" spans="1:20" ht="18.75" x14ac:dyDescent="0.3">
      <c r="A13" s="5"/>
      <c r="B13" s="78"/>
      <c r="C13" s="24">
        <v>4</v>
      </c>
      <c r="D13" s="83"/>
      <c r="E13" s="84"/>
      <c r="F13" s="85"/>
      <c r="G13" s="157">
        <v>0</v>
      </c>
      <c r="H13" s="158"/>
      <c r="I13" s="37">
        <f t="shared" si="0"/>
        <v>0</v>
      </c>
      <c r="J13" s="100"/>
      <c r="K13" s="109"/>
      <c r="L13" s="87"/>
      <c r="N13" s="15"/>
    </row>
    <row r="14" spans="1:20" ht="18.75" x14ac:dyDescent="0.3">
      <c r="A14" s="5"/>
      <c r="B14" s="78"/>
      <c r="C14" s="26">
        <v>5</v>
      </c>
      <c r="D14" s="83"/>
      <c r="E14" s="84"/>
      <c r="F14" s="85"/>
      <c r="G14" s="157">
        <v>0</v>
      </c>
      <c r="H14" s="158"/>
      <c r="I14" s="37">
        <f t="shared" si="0"/>
        <v>0</v>
      </c>
      <c r="J14" s="100"/>
      <c r="K14" s="109"/>
      <c r="L14" s="87"/>
      <c r="N14" s="15"/>
    </row>
    <row r="15" spans="1:20" ht="18.75" x14ac:dyDescent="0.3">
      <c r="A15" s="5"/>
      <c r="B15" s="78"/>
      <c r="C15" s="24">
        <v>6</v>
      </c>
      <c r="D15" s="83"/>
      <c r="E15" s="84"/>
      <c r="F15" s="85"/>
      <c r="G15" s="157">
        <v>0</v>
      </c>
      <c r="H15" s="158"/>
      <c r="I15" s="37">
        <f t="shared" si="0"/>
        <v>0</v>
      </c>
      <c r="J15" s="100"/>
      <c r="K15" s="109"/>
      <c r="L15" s="87"/>
      <c r="N15" s="15"/>
    </row>
    <row r="16" spans="1:20" ht="18.75" x14ac:dyDescent="0.3">
      <c r="A16" s="5"/>
      <c r="B16" s="78"/>
      <c r="C16" s="24">
        <v>7</v>
      </c>
      <c r="D16" s="83"/>
      <c r="E16" s="84"/>
      <c r="F16" s="85"/>
      <c r="G16" s="157">
        <v>0</v>
      </c>
      <c r="H16" s="158"/>
      <c r="I16" s="37">
        <f t="shared" si="0"/>
        <v>0</v>
      </c>
      <c r="J16" s="100"/>
      <c r="K16" s="109"/>
      <c r="L16" s="87"/>
      <c r="N16" s="15"/>
      <c r="O16" s="51"/>
    </row>
    <row r="17" spans="1:15" ht="18.75" x14ac:dyDescent="0.3">
      <c r="A17" s="5"/>
      <c r="B17" s="78"/>
      <c r="C17" s="24">
        <v>8</v>
      </c>
      <c r="D17" s="83"/>
      <c r="E17" s="84"/>
      <c r="F17" s="85"/>
      <c r="G17" s="157">
        <v>0</v>
      </c>
      <c r="H17" s="158"/>
      <c r="I17" s="37">
        <f t="shared" si="0"/>
        <v>0</v>
      </c>
      <c r="J17" s="100"/>
      <c r="K17" s="109"/>
      <c r="L17" s="87"/>
      <c r="N17" s="15"/>
    </row>
    <row r="18" spans="1:15" ht="18.75" x14ac:dyDescent="0.3">
      <c r="A18" s="5"/>
      <c r="B18" s="78"/>
      <c r="C18" s="26">
        <v>9</v>
      </c>
      <c r="D18" s="83"/>
      <c r="E18" s="84"/>
      <c r="F18" s="85"/>
      <c r="G18" s="157">
        <v>0</v>
      </c>
      <c r="H18" s="158"/>
      <c r="I18" s="37">
        <f t="shared" si="0"/>
        <v>0</v>
      </c>
      <c r="J18" s="100"/>
      <c r="K18" s="109"/>
      <c r="L18" s="87"/>
      <c r="N18" s="15"/>
    </row>
    <row r="19" spans="1:15" ht="18.75" x14ac:dyDescent="0.3">
      <c r="A19" s="5"/>
      <c r="B19" s="78"/>
      <c r="C19" s="24">
        <v>10</v>
      </c>
      <c r="D19" s="83"/>
      <c r="E19" s="84"/>
      <c r="F19" s="85"/>
      <c r="G19" s="157">
        <v>0</v>
      </c>
      <c r="H19" s="158"/>
      <c r="I19" s="37">
        <f t="shared" si="0"/>
        <v>0</v>
      </c>
      <c r="J19" s="100"/>
      <c r="K19" s="109"/>
      <c r="L19" s="87"/>
      <c r="N19" s="15"/>
    </row>
    <row r="20" spans="1:15" ht="18.75" x14ac:dyDescent="0.3">
      <c r="A20" s="5"/>
      <c r="B20" s="78"/>
      <c r="C20" s="24">
        <v>11</v>
      </c>
      <c r="D20" s="83"/>
      <c r="E20" s="84"/>
      <c r="F20" s="85"/>
      <c r="G20" s="157">
        <v>0</v>
      </c>
      <c r="H20" s="158"/>
      <c r="I20" s="37">
        <f t="shared" si="0"/>
        <v>0</v>
      </c>
      <c r="J20" s="100"/>
      <c r="K20" s="109"/>
      <c r="L20" s="87"/>
      <c r="N20" s="15"/>
    </row>
    <row r="21" spans="1:15" ht="18.75" x14ac:dyDescent="0.3">
      <c r="A21" s="5"/>
      <c r="B21" s="78"/>
      <c r="C21" s="24">
        <v>12</v>
      </c>
      <c r="D21" s="83"/>
      <c r="E21" s="84"/>
      <c r="F21" s="85"/>
      <c r="G21" s="157">
        <v>0</v>
      </c>
      <c r="H21" s="158"/>
      <c r="I21" s="37">
        <f t="shared" si="0"/>
        <v>0</v>
      </c>
      <c r="J21" s="100"/>
      <c r="K21" s="109"/>
      <c r="L21" s="87"/>
      <c r="N21" s="15"/>
    </row>
    <row r="22" spans="1:15" ht="18.75" x14ac:dyDescent="0.3">
      <c r="A22" s="5"/>
      <c r="B22" s="78"/>
      <c r="C22" s="26">
        <v>13</v>
      </c>
      <c r="D22" s="83"/>
      <c r="E22" s="84"/>
      <c r="F22" s="85"/>
      <c r="G22" s="157">
        <v>0</v>
      </c>
      <c r="H22" s="158"/>
      <c r="I22" s="37">
        <f t="shared" ref="I22:I33" si="1">F22-G22</f>
        <v>0</v>
      </c>
      <c r="J22" s="100"/>
      <c r="K22" s="109"/>
      <c r="L22" s="87"/>
      <c r="N22" s="15"/>
    </row>
    <row r="23" spans="1:15" ht="18.75" x14ac:dyDescent="0.3">
      <c r="A23" s="5"/>
      <c r="B23" s="78"/>
      <c r="C23" s="24">
        <v>14</v>
      </c>
      <c r="D23" s="83"/>
      <c r="E23" s="84"/>
      <c r="F23" s="85"/>
      <c r="G23" s="157">
        <v>0</v>
      </c>
      <c r="H23" s="158"/>
      <c r="I23" s="37">
        <f t="shared" si="1"/>
        <v>0</v>
      </c>
      <c r="J23" s="100"/>
      <c r="K23" s="109"/>
      <c r="L23" s="87"/>
      <c r="N23" s="15"/>
    </row>
    <row r="24" spans="1:15" ht="18.75" x14ac:dyDescent="0.3">
      <c r="A24" s="5"/>
      <c r="B24" s="78"/>
      <c r="C24" s="24">
        <v>15</v>
      </c>
      <c r="D24" s="83"/>
      <c r="E24" s="84"/>
      <c r="F24" s="85"/>
      <c r="G24" s="157">
        <v>0</v>
      </c>
      <c r="H24" s="158"/>
      <c r="I24" s="37">
        <f t="shared" si="1"/>
        <v>0</v>
      </c>
      <c r="J24" s="100"/>
      <c r="K24" s="109"/>
      <c r="L24" s="87"/>
      <c r="N24" s="15"/>
    </row>
    <row r="25" spans="1:15" ht="18.75" x14ac:dyDescent="0.3">
      <c r="A25" s="5"/>
      <c r="B25" s="78"/>
      <c r="C25" s="24">
        <v>16</v>
      </c>
      <c r="D25" s="83"/>
      <c r="E25" s="84"/>
      <c r="F25" s="85"/>
      <c r="G25" s="157">
        <v>0</v>
      </c>
      <c r="H25" s="158"/>
      <c r="I25" s="37">
        <f t="shared" si="1"/>
        <v>0</v>
      </c>
      <c r="J25" s="100"/>
      <c r="K25" s="109"/>
      <c r="L25" s="87"/>
      <c r="N25" s="15"/>
    </row>
    <row r="26" spans="1:15" ht="18.75" x14ac:dyDescent="0.3">
      <c r="A26" s="5"/>
      <c r="B26" s="78"/>
      <c r="C26" s="26">
        <v>17</v>
      </c>
      <c r="D26" s="83"/>
      <c r="E26" s="84"/>
      <c r="F26" s="85"/>
      <c r="G26" s="157">
        <v>0</v>
      </c>
      <c r="H26" s="158"/>
      <c r="I26" s="37">
        <f t="shared" si="1"/>
        <v>0</v>
      </c>
      <c r="J26" s="100"/>
      <c r="K26" s="109"/>
      <c r="L26" s="87"/>
      <c r="N26" s="15"/>
    </row>
    <row r="27" spans="1:15" ht="18.75" x14ac:dyDescent="0.3">
      <c r="A27" s="5"/>
      <c r="B27" s="78"/>
      <c r="C27" s="24">
        <v>18</v>
      </c>
      <c r="D27" s="83"/>
      <c r="E27" s="84"/>
      <c r="F27" s="85"/>
      <c r="G27" s="157">
        <v>0</v>
      </c>
      <c r="H27" s="158"/>
      <c r="I27" s="37">
        <f t="shared" si="1"/>
        <v>0</v>
      </c>
      <c r="J27" s="100"/>
      <c r="K27" s="109"/>
      <c r="L27" s="87"/>
      <c r="N27" s="15"/>
    </row>
    <row r="28" spans="1:15" ht="18.75" x14ac:dyDescent="0.3">
      <c r="A28" s="5"/>
      <c r="B28" s="78"/>
      <c r="C28" s="24">
        <v>19</v>
      </c>
      <c r="D28" s="83"/>
      <c r="E28" s="84"/>
      <c r="F28" s="85"/>
      <c r="G28" s="157">
        <v>0</v>
      </c>
      <c r="H28" s="158"/>
      <c r="I28" s="37">
        <f t="shared" si="1"/>
        <v>0</v>
      </c>
      <c r="J28" s="100"/>
      <c r="K28" s="109"/>
      <c r="L28" s="87"/>
      <c r="N28" s="15"/>
      <c r="O28" s="51"/>
    </row>
    <row r="29" spans="1:15" ht="18.75" x14ac:dyDescent="0.3">
      <c r="A29" s="5"/>
      <c r="B29" s="78"/>
      <c r="C29" s="24">
        <v>20</v>
      </c>
      <c r="D29" s="83"/>
      <c r="E29" s="84"/>
      <c r="F29" s="85"/>
      <c r="G29" s="157">
        <v>0</v>
      </c>
      <c r="H29" s="158"/>
      <c r="I29" s="37">
        <f t="shared" si="1"/>
        <v>0</v>
      </c>
      <c r="J29" s="100"/>
      <c r="K29" s="109"/>
      <c r="L29" s="87"/>
      <c r="N29" s="15"/>
    </row>
    <row r="30" spans="1:15" ht="18.75" x14ac:dyDescent="0.3">
      <c r="A30" s="5"/>
      <c r="B30" s="78"/>
      <c r="C30" s="26">
        <v>21</v>
      </c>
      <c r="D30" s="83"/>
      <c r="E30" s="84"/>
      <c r="F30" s="85"/>
      <c r="G30" s="157">
        <v>0</v>
      </c>
      <c r="H30" s="158"/>
      <c r="I30" s="37">
        <f t="shared" si="1"/>
        <v>0</v>
      </c>
      <c r="J30" s="100"/>
      <c r="K30" s="109"/>
      <c r="L30" s="87"/>
      <c r="N30" s="15"/>
    </row>
    <row r="31" spans="1:15" ht="18.75" x14ac:dyDescent="0.3">
      <c r="A31" s="5"/>
      <c r="B31" s="78"/>
      <c r="C31" s="24">
        <v>22</v>
      </c>
      <c r="D31" s="83"/>
      <c r="E31" s="84"/>
      <c r="F31" s="85"/>
      <c r="G31" s="157">
        <v>0</v>
      </c>
      <c r="H31" s="158"/>
      <c r="I31" s="37">
        <f t="shared" si="1"/>
        <v>0</v>
      </c>
      <c r="J31" s="100"/>
      <c r="K31" s="109"/>
      <c r="L31" s="87"/>
      <c r="N31" s="15"/>
    </row>
    <row r="32" spans="1:15" ht="18.75" x14ac:dyDescent="0.3">
      <c r="A32" s="5"/>
      <c r="B32" s="78"/>
      <c r="C32" s="24">
        <v>23</v>
      </c>
      <c r="D32" s="83"/>
      <c r="E32" s="84"/>
      <c r="F32" s="85"/>
      <c r="G32" s="157">
        <v>0</v>
      </c>
      <c r="H32" s="158"/>
      <c r="I32" s="37">
        <f t="shared" si="1"/>
        <v>0</v>
      </c>
      <c r="J32" s="100"/>
      <c r="K32" s="109"/>
      <c r="L32" s="87"/>
      <c r="N32" s="15"/>
    </row>
    <row r="33" spans="1:20" ht="18.75" x14ac:dyDescent="0.3">
      <c r="A33" s="5"/>
      <c r="B33" s="78"/>
      <c r="C33" s="24">
        <v>24</v>
      </c>
      <c r="D33" s="83"/>
      <c r="E33" s="84"/>
      <c r="F33" s="85"/>
      <c r="G33" s="157">
        <v>0</v>
      </c>
      <c r="H33" s="158"/>
      <c r="I33" s="37">
        <f t="shared" si="1"/>
        <v>0</v>
      </c>
      <c r="J33" s="100"/>
      <c r="K33" s="109"/>
      <c r="L33" s="87"/>
      <c r="N33" s="15"/>
    </row>
    <row r="34" spans="1:20" ht="19.5" thickBot="1" x14ac:dyDescent="0.35">
      <c r="A34" s="5"/>
      <c r="B34" s="6"/>
      <c r="C34" s="6"/>
      <c r="D34" s="7"/>
      <c r="E34" s="8"/>
      <c r="F34" s="9"/>
      <c r="G34" s="10"/>
      <c r="H34" s="10"/>
      <c r="I34" s="10"/>
      <c r="J34" s="11"/>
      <c r="K34" s="6"/>
      <c r="L34" s="6"/>
      <c r="M34" s="15"/>
      <c r="N34" s="15"/>
    </row>
    <row r="35" spans="1:20" ht="19.5" thickBot="1" x14ac:dyDescent="0.35">
      <c r="A35" s="5"/>
      <c r="B35" s="170" t="s">
        <v>8</v>
      </c>
      <c r="C35" s="171"/>
      <c r="D35" s="171"/>
      <c r="E35" s="172"/>
      <c r="F35" s="38">
        <f>SUM(F10:F33)</f>
        <v>0</v>
      </c>
      <c r="G35" s="176">
        <f>SUM(G10:H33)</f>
        <v>0</v>
      </c>
      <c r="H35" s="177"/>
      <c r="I35" s="41">
        <f>SUM(I10:I33)</f>
        <v>0</v>
      </c>
      <c r="J35" s="41">
        <f>SUM(J10:J21)</f>
        <v>0</v>
      </c>
      <c r="K35" s="41">
        <f>SUM(K10:K21)</f>
        <v>0</v>
      </c>
      <c r="L35" s="40">
        <f>SUM(L10:L33)</f>
        <v>0</v>
      </c>
      <c r="M35" s="15"/>
      <c r="N35" s="15"/>
    </row>
    <row r="36" spans="1:20" ht="19.5" thickBot="1" x14ac:dyDescent="0.35">
      <c r="A36" s="5"/>
      <c r="B36" s="6"/>
      <c r="C36" s="6"/>
      <c r="D36" s="7"/>
      <c r="E36" s="6"/>
      <c r="F36" s="6"/>
      <c r="G36" s="12"/>
      <c r="H36" s="12"/>
      <c r="I36" s="12"/>
      <c r="J36" s="12"/>
      <c r="K36" s="6"/>
      <c r="L36" s="6"/>
      <c r="M36" s="15"/>
      <c r="N36" s="15"/>
    </row>
    <row r="37" spans="1:20" ht="27" thickBot="1" x14ac:dyDescent="0.35">
      <c r="A37" s="5"/>
      <c r="B37" s="204" t="s">
        <v>54</v>
      </c>
      <c r="C37" s="205"/>
      <c r="D37" s="206"/>
      <c r="E37" s="41">
        <f>I35</f>
        <v>0</v>
      </c>
      <c r="F37" s="16" t="b">
        <f>IF(L35&gt;4,"Warning! Excessive NSF's- Possible Decline-Please consult with your AE")</f>
        <v>0</v>
      </c>
      <c r="G37" s="25"/>
      <c r="H37" s="130" t="s">
        <v>62</v>
      </c>
      <c r="I37" s="131"/>
      <c r="J37" s="132"/>
      <c r="K37" s="123" t="s">
        <v>22</v>
      </c>
      <c r="L37" s="14"/>
      <c r="M37" s="15"/>
      <c r="N37" s="15"/>
    </row>
    <row r="38" spans="1:20" ht="27" thickBot="1" x14ac:dyDescent="0.35">
      <c r="A38" s="5"/>
      <c r="B38" s="204" t="s">
        <v>12</v>
      </c>
      <c r="C38" s="205"/>
      <c r="D38" s="206"/>
      <c r="E38" s="41">
        <f>E37/24</f>
        <v>0</v>
      </c>
      <c r="F38" s="6"/>
      <c r="G38" s="12"/>
      <c r="H38" s="130" t="s">
        <v>24</v>
      </c>
      <c r="I38" s="131"/>
      <c r="J38" s="132"/>
      <c r="K38" s="124" t="s">
        <v>22</v>
      </c>
      <c r="L38" s="3"/>
      <c r="M38" s="15"/>
      <c r="N38" s="15"/>
    </row>
    <row r="39" spans="1:20" ht="27" customHeight="1" x14ac:dyDescent="0.3">
      <c r="A39" s="5"/>
      <c r="B39" s="28"/>
      <c r="C39" s="28"/>
      <c r="D39" s="28"/>
      <c r="E39" s="6"/>
      <c r="F39" s="6"/>
      <c r="G39" s="12"/>
      <c r="H39" s="217" t="s">
        <v>41</v>
      </c>
      <c r="I39" s="217"/>
      <c r="J39" s="217"/>
      <c r="K39" s="217"/>
      <c r="L39" s="3"/>
      <c r="M39" s="15"/>
      <c r="N39" s="15"/>
    </row>
    <row r="40" spans="1:20" ht="18.75" x14ac:dyDescent="0.3">
      <c r="B40" s="201"/>
      <c r="C40" s="202"/>
      <c r="D40" s="202"/>
      <c r="E40" s="6"/>
      <c r="F40" s="6"/>
      <c r="G40" s="12"/>
      <c r="L40" s="107"/>
      <c r="M40" s="15"/>
      <c r="N40" s="15"/>
    </row>
    <row r="41" spans="1:20" s="35" customFormat="1" ht="6.95" customHeight="1" x14ac:dyDescent="0.3">
      <c r="B41" s="32"/>
      <c r="C41" s="32"/>
      <c r="D41" s="32"/>
      <c r="E41" s="32"/>
      <c r="F41" s="30"/>
      <c r="G41" s="33"/>
      <c r="H41" s="34"/>
      <c r="I41" s="34"/>
      <c r="J41" s="34"/>
      <c r="K41" s="34"/>
      <c r="L41" s="34"/>
      <c r="M41" s="46"/>
      <c r="N41" s="47"/>
      <c r="O41" s="47"/>
      <c r="P41" s="33"/>
      <c r="Q41" s="33"/>
      <c r="R41" s="33"/>
      <c r="S41" s="33"/>
      <c r="T41" s="33"/>
    </row>
    <row r="42" spans="1:20" ht="17.45" customHeight="1" x14ac:dyDescent="0.3">
      <c r="B42" s="216" t="s">
        <v>26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3"/>
      <c r="N42" s="15"/>
      <c r="O42" s="15"/>
    </row>
    <row r="43" spans="1:20" ht="28.5" customHeight="1" x14ac:dyDescent="0.3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3"/>
      <c r="N43" s="15"/>
      <c r="O43" s="15"/>
    </row>
    <row r="44" spans="1:20" ht="6.95" customHeight="1" x14ac:dyDescent="0.3">
      <c r="B44" s="31"/>
      <c r="C44" s="31"/>
      <c r="D44" s="31"/>
      <c r="E44" s="36"/>
      <c r="F44" s="36"/>
      <c r="G44" s="36"/>
      <c r="H44" s="36"/>
      <c r="I44" s="36"/>
      <c r="J44" s="36"/>
      <c r="K44" s="31"/>
      <c r="L44" s="31"/>
      <c r="M44" s="3"/>
      <c r="N44" s="15"/>
      <c r="O44" s="15"/>
    </row>
    <row r="45" spans="1:20" s="5" customFormat="1" ht="15.75" customHeight="1" x14ac:dyDescent="0.25">
      <c r="D45" s="48"/>
      <c r="G45" s="49"/>
      <c r="H45" s="49"/>
      <c r="I45" s="49"/>
      <c r="J45" s="49"/>
      <c r="M45" s="42"/>
      <c r="N45" s="42"/>
    </row>
    <row r="46" spans="1:20" s="5" customFormat="1" ht="7.5" customHeight="1" x14ac:dyDescent="0.3">
      <c r="A46" s="58"/>
      <c r="B46" s="67"/>
      <c r="C46" s="67"/>
      <c r="D46" s="68"/>
      <c r="E46" s="67"/>
      <c r="F46" s="67"/>
      <c r="G46" s="67"/>
      <c r="H46" s="69"/>
      <c r="I46" s="69"/>
      <c r="J46" s="69"/>
      <c r="K46" s="69"/>
      <c r="L46" s="67"/>
      <c r="M46" s="52"/>
      <c r="N46" s="15"/>
      <c r="O46" s="15"/>
    </row>
    <row r="47" spans="1:20" s="5" customFormat="1" ht="24.75" customHeight="1" thickBot="1" x14ac:dyDescent="0.3">
      <c r="A47" s="58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58"/>
      <c r="N47" s="42"/>
      <c r="O47" s="42"/>
    </row>
    <row r="48" spans="1:20" s="5" customFormat="1" ht="42.75" customHeight="1" thickBot="1" x14ac:dyDescent="0.45">
      <c r="A48" s="58"/>
      <c r="B48" s="126" t="s">
        <v>38</v>
      </c>
      <c r="C48" s="127"/>
      <c r="D48" s="135"/>
      <c r="E48" s="136"/>
      <c r="F48" s="136"/>
      <c r="G48" s="137"/>
      <c r="I48" s="61" t="s">
        <v>30</v>
      </c>
      <c r="J48" s="128"/>
      <c r="K48" s="129"/>
      <c r="M48" s="58"/>
      <c r="N48" s="42"/>
      <c r="O48" s="42"/>
    </row>
    <row r="49" spans="1:15" s="5" customFormat="1" x14ac:dyDescent="0.25">
      <c r="A49" s="58"/>
      <c r="B49" s="70"/>
      <c r="C49" s="55"/>
      <c r="D49" s="55"/>
      <c r="E49" s="56"/>
      <c r="F49" s="56"/>
      <c r="G49" s="56"/>
      <c r="H49" s="57"/>
      <c r="I49" s="57"/>
      <c r="J49" s="57"/>
      <c r="K49" s="57"/>
      <c r="L49" s="56"/>
      <c r="M49" s="58"/>
      <c r="N49" s="42"/>
      <c r="O49" s="42"/>
    </row>
    <row r="50" spans="1:15" s="5" customFormat="1" ht="17.100000000000001" customHeight="1" x14ac:dyDescent="0.3">
      <c r="A50" s="58"/>
      <c r="B50" s="71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58"/>
      <c r="N50" s="42"/>
      <c r="O50" s="42"/>
    </row>
    <row r="51" spans="1:15" s="5" customFormat="1" ht="17.100000000000001" customHeight="1" x14ac:dyDescent="0.25">
      <c r="A51" s="58"/>
      <c r="B51" s="5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58"/>
      <c r="N51" s="42"/>
      <c r="O51" s="42"/>
    </row>
    <row r="52" spans="1:15" s="5" customFormat="1" ht="17.100000000000001" customHeight="1" x14ac:dyDescent="0.25">
      <c r="A52" s="58"/>
      <c r="B52" s="5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58"/>
      <c r="N52" s="42"/>
      <c r="O52" s="42"/>
    </row>
    <row r="53" spans="1:15" s="5" customFormat="1" ht="8.25" customHeight="1" x14ac:dyDescent="0.25">
      <c r="A53" s="58"/>
      <c r="B53" s="58"/>
      <c r="C53" s="58"/>
      <c r="D53" s="59"/>
      <c r="E53" s="58"/>
      <c r="F53" s="58"/>
      <c r="G53" s="58"/>
      <c r="H53" s="60"/>
      <c r="I53" s="60"/>
      <c r="J53" s="60"/>
      <c r="K53" s="60"/>
      <c r="L53" s="58"/>
      <c r="M53" s="58"/>
      <c r="N53" s="42"/>
      <c r="O53" s="42"/>
    </row>
    <row r="54" spans="1:15" s="5" customFormat="1" x14ac:dyDescent="0.25">
      <c r="D54" s="48"/>
      <c r="E54" s="213"/>
      <c r="F54" s="213"/>
      <c r="G54" s="213"/>
      <c r="H54" s="213"/>
      <c r="I54" s="94"/>
      <c r="J54" s="94"/>
      <c r="K54" s="94"/>
      <c r="N54" s="42"/>
      <c r="O54" s="42"/>
    </row>
    <row r="55" spans="1:15" s="5" customFormat="1" ht="24.75" customHeight="1" x14ac:dyDescent="0.4">
      <c r="B55" s="65"/>
      <c r="D55" s="53"/>
      <c r="E55" s="213"/>
      <c r="F55" s="213"/>
      <c r="G55" s="213"/>
      <c r="H55" s="213"/>
      <c r="I55" s="95"/>
      <c r="J55" s="94"/>
      <c r="K55" s="94"/>
      <c r="N55" s="42"/>
      <c r="O55" s="42"/>
    </row>
    <row r="56" spans="1:15" s="5" customFormat="1" ht="21.75" customHeight="1" x14ac:dyDescent="0.35">
      <c r="B56" s="64"/>
      <c r="D56" s="48"/>
      <c r="E56" s="213"/>
      <c r="F56" s="213"/>
      <c r="G56" s="213"/>
      <c r="H56" s="213"/>
      <c r="I56" s="94"/>
      <c r="J56" s="94"/>
      <c r="K56" s="94"/>
      <c r="N56" s="42"/>
      <c r="O56" s="42"/>
    </row>
    <row r="57" spans="1:15" s="5" customFormat="1" ht="26.25" x14ac:dyDescent="0.4">
      <c r="B57" s="65"/>
      <c r="D57" s="54"/>
      <c r="E57" s="213"/>
      <c r="F57" s="213"/>
      <c r="G57" s="213"/>
      <c r="H57" s="213"/>
      <c r="I57" s="96"/>
      <c r="J57" s="94"/>
      <c r="K57" s="94"/>
      <c r="L57" s="66"/>
      <c r="N57" s="42"/>
      <c r="O57" s="42"/>
    </row>
  </sheetData>
  <sheetProtection algorithmName="SHA-512" hashValue="mql2hfaMvHSnqDiOwhvnxm+4Zx++UQcgAh3SaC0agKN5kz+mhUofc9yhjUOtjJeHAIN7O2kKHyyViPaJ9bVlJA==" saltValue="t2+kKT2VUbjoHfC2Gthk8Q==" spinCount="100000" sheet="1" objects="1" scenarios="1"/>
  <mergeCells count="52">
    <mergeCell ref="B8:L8"/>
    <mergeCell ref="B1:L1"/>
    <mergeCell ref="B2:L2"/>
    <mergeCell ref="B3:L3"/>
    <mergeCell ref="G4:L4"/>
    <mergeCell ref="B5:E5"/>
    <mergeCell ref="G5:L5"/>
    <mergeCell ref="C6:E6"/>
    <mergeCell ref="G6:L6"/>
    <mergeCell ref="B7:D7"/>
    <mergeCell ref="F7:J7"/>
    <mergeCell ref="K7:L7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B38:D38"/>
    <mergeCell ref="H38:J38"/>
    <mergeCell ref="G30:H30"/>
    <mergeCell ref="G31:H31"/>
    <mergeCell ref="G32:H32"/>
    <mergeCell ref="G21:H21"/>
    <mergeCell ref="B35:E35"/>
    <mergeCell ref="G35:H35"/>
    <mergeCell ref="B37:D37"/>
    <mergeCell ref="H37:J37"/>
    <mergeCell ref="G33:H33"/>
    <mergeCell ref="B40:D40"/>
    <mergeCell ref="H39:K39"/>
    <mergeCell ref="B42:L43"/>
    <mergeCell ref="B47:L47"/>
    <mergeCell ref="B48:C48"/>
    <mergeCell ref="D48:G48"/>
    <mergeCell ref="J48:K48"/>
    <mergeCell ref="E54:H55"/>
    <mergeCell ref="E56:H57"/>
    <mergeCell ref="G22:H22"/>
    <mergeCell ref="G23:H23"/>
    <mergeCell ref="G24:H24"/>
    <mergeCell ref="G25:H25"/>
    <mergeCell ref="G26:H26"/>
    <mergeCell ref="G27:H27"/>
    <mergeCell ref="G28:H28"/>
    <mergeCell ref="G29:H29"/>
  </mergeCells>
  <conditionalFormatting sqref="F37:G37">
    <cfRule type="beginsWith" dxfId="8" priority="8" operator="beginsWith" text="W">
      <formula>LEFT(F37,LEN("W"))="W"</formula>
    </cfRule>
    <cfRule type="beginsWith" dxfId="7" priority="9" operator="beginsWith" text="F">
      <formula>LEFT(F37,LEN("F"))="F"</formula>
    </cfRule>
  </conditionalFormatting>
  <conditionalFormatting sqref="L37">
    <cfRule type="beginsWith" dxfId="6" priority="6" operator="beginsWith" text="W">
      <formula>LEFT(L37,LEN("W"))="W"</formula>
    </cfRule>
    <cfRule type="containsText" dxfId="5" priority="7" operator="containsText" text="false">
      <formula>NOT(ISERROR(SEARCH("false",L37)))</formula>
    </cfRule>
  </conditionalFormatting>
  <conditionalFormatting sqref="L35">
    <cfRule type="cellIs" dxfId="4" priority="5" operator="greaterThan">
      <formula>3</formula>
    </cfRule>
  </conditionalFormatting>
  <conditionalFormatting sqref="K37:K38">
    <cfRule type="beginsWith" dxfId="3" priority="1" operator="beginsWith" text="Y">
      <formula>LEFT(K37,LEN("Y"))="Y"</formula>
    </cfRule>
    <cfRule type="containsText" dxfId="2" priority="2" operator="containsText" text="No">
      <formula>NOT(ISERROR(SEARCH("No",K37)))</formula>
    </cfRule>
  </conditionalFormatting>
  <conditionalFormatting sqref="H37">
    <cfRule type="beginsWith" dxfId="1" priority="3" operator="beginsWith" text="W">
      <formula>LEFT(H37,LEN("W"))="W"</formula>
    </cfRule>
    <cfRule type="containsText" dxfId="0" priority="4" operator="containsText" text="false">
      <formula>NOT(ISERROR(SEARCH("false",H37)))</formula>
    </cfRule>
  </conditionalFormatting>
  <printOptions horizontalCentered="1" verticalCentered="1"/>
  <pageMargins left="0.25" right="0.25" top="0.25" bottom="0.25" header="0.3" footer="0.3"/>
  <pageSetup scale="62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Sheet1!$B$1:$B$3</xm:f>
          </x14:formula1>
          <xm:sqref>K37:K38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G11" sqref="G11"/>
    </sheetView>
  </sheetViews>
  <sheetFormatPr defaultRowHeight="15" x14ac:dyDescent="0.25"/>
  <cols>
    <col min="1" max="1" width="37.140625" customWidth="1"/>
  </cols>
  <sheetData>
    <row r="2" spans="1:2" x14ac:dyDescent="0.25">
      <c r="A2" t="s">
        <v>13</v>
      </c>
      <c r="B2" t="s">
        <v>22</v>
      </c>
    </row>
    <row r="3" spans="1:2" x14ac:dyDescent="0.25">
      <c r="A3" t="s">
        <v>14</v>
      </c>
      <c r="B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Biz or Co-Mingled - 12 mos </vt:lpstr>
      <vt:lpstr>Biz or Co-Mingled - 24 mos</vt:lpstr>
      <vt:lpstr>Biz or Co-Mingled - 12 mo P&amp;L</vt:lpstr>
      <vt:lpstr>Biz or Co-Mingled - 24 mo P&amp;L</vt:lpstr>
      <vt:lpstr>Personal w Biz - 12 mos</vt:lpstr>
      <vt:lpstr>Personal w Biz - 24 mos</vt:lpstr>
      <vt:lpstr>Sheet1</vt:lpstr>
      <vt:lpstr>'Biz or Co-Mingled - 12 mo P&amp;L'!Print_Area</vt:lpstr>
      <vt:lpstr>'Biz or Co-Mingled - 12 mos '!Print_Area</vt:lpstr>
      <vt:lpstr>'Biz or Co-Mingled - 24 mo P&amp;L'!Print_Area</vt:lpstr>
      <vt:lpstr>'Biz or Co-Mingled - 24 mos'!Print_Area</vt:lpstr>
      <vt:lpstr>'Personal w Biz - 12 mos'!Print_Area</vt:lpstr>
      <vt:lpstr>'Personal w Biz - 24 mos'!Print_Area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E. Carry</dc:creator>
  <cp:lastModifiedBy>Ricky Anderonika</cp:lastModifiedBy>
  <cp:lastPrinted>2018-08-20T16:58:33Z</cp:lastPrinted>
  <dcterms:created xsi:type="dcterms:W3CDTF">2016-12-01T16:46:04Z</dcterms:created>
  <dcterms:modified xsi:type="dcterms:W3CDTF">2022-04-12T16:59:57Z</dcterms:modified>
</cp:coreProperties>
</file>